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95" windowWidth="10005" windowHeight="6735" tabRatio="648" activeTab="0"/>
  </bookViews>
  <sheets>
    <sheet name="Základní informace(202_001)" sheetId="1" r:id="rId1"/>
    <sheet name="Aktiva(202_002)" sheetId="2" r:id="rId2"/>
    <sheet name="Pasiva(202_003)" sheetId="3" r:id="rId3"/>
    <sheet name="Podrozvaha(202_004)" sheetId="4" r:id="rId4"/>
    <sheet name="Výsledovka(202_005)" sheetId="5" r:id="rId5"/>
    <sheet name="Dodatečné údaje(202_006)" sheetId="6" r:id="rId6"/>
    <sheet name="Náklady na správu(202_007)" sheetId="7" r:id="rId7"/>
    <sheet name="Riziková struktura(202_008)" sheetId="8" r:id="rId8"/>
    <sheet name="Další údaje(202_009)" sheetId="9" r:id="rId9"/>
    <sheet name="Dodatečné údaje pasiv(202_010)" sheetId="10" r:id="rId10"/>
    <sheet name="Standardní fond (202_017)" sheetId="11" r:id="rId11"/>
    <sheet name="Členění derivátů(202_011)" sheetId="12" r:id="rId12"/>
    <sheet name="Skladba CP(202_012)" sheetId="13" r:id="rId13"/>
    <sheet name="Skladba derivátů(202_013)" sheetId="14" r:id="rId14"/>
    <sheet name="Měnová struktura aktiv(202_014)" sheetId="15" r:id="rId15"/>
    <sheet name="Měnová struktura závaz(202_015)" sheetId="16" r:id="rId16"/>
    <sheet name="Průměrný počet zam(202_016)" sheetId="17" r:id="rId17"/>
    <sheet name="Kontroly" sheetId="18" r:id="rId18"/>
    <sheet name="infoSheet" sheetId="19" state="hidden" r:id="rId19"/>
  </sheets>
  <externalReferences>
    <externalReference r:id="rId22"/>
  </externalReferences>
  <definedNames>
    <definedName name="i_202_001_001_001">'Základní informace(202_001)'!$C$6</definedName>
    <definedName name="i_202_001_002_001">'Základní informace(202_001)'!$C$9</definedName>
    <definedName name="i_202_001_002_002">'Základní informace(202_001)'!$D$9</definedName>
    <definedName name="i_202_001_003_001">'Základní informace(202_001)'!$C$12</definedName>
    <definedName name="i_202_001_003_002">'Základní informace(202_001)'!$D$12</definedName>
    <definedName name="i_202_001_003_003">'Základní informace(202_001)'!$E$12</definedName>
    <definedName name="i_202_001_003_004">'Základní informace(202_001)'!$F$12</definedName>
    <definedName name="i_202_001_003_005">'Základní informace(202_001)'!$G$12</definedName>
    <definedName name="i_202_001_003_006">'Základní informace(202_001)'!$H$12</definedName>
    <definedName name="i_202_001_003_007">'Základní informace(202_001)'!$I$12</definedName>
    <definedName name="i_202_001_003_008">'Základní informace(202_001)'!$J$12</definedName>
    <definedName name="i_202_001_004_001">'Základní informace(202_001)'!$C$15</definedName>
    <definedName name="i_202_001_004_002">'Základní informace(202_001)'!$D$15</definedName>
    <definedName name="i_202_001_004_003">'Základní informace(202_001)'!$E$15</definedName>
    <definedName name="i_202_002_001_001">'Aktiva(202_002)'!$D$9</definedName>
    <definedName name="i_202_002_001_002">'Aktiva(202_002)'!$E$9</definedName>
    <definedName name="i_202_002_001_003">'Aktiva(202_002)'!$F$9</definedName>
    <definedName name="i_202_002_001_004">'Aktiva(202_002)'!$G$9</definedName>
    <definedName name="i_202_002_001_005">'Aktiva(202_002)'!$H$9</definedName>
    <definedName name="i_202_002_002_001">'Aktiva(202_002)'!$D$10</definedName>
    <definedName name="i_202_002_002_002">'Aktiva(202_002)'!$E$10</definedName>
    <definedName name="i_202_002_002_003">'Aktiva(202_002)'!$F$10</definedName>
    <definedName name="i_202_002_002_004">'Aktiva(202_002)'!$G$10</definedName>
    <definedName name="i_202_002_002_005">'Aktiva(202_002)'!$H$10</definedName>
    <definedName name="i_202_002_003_001">'Aktiva(202_002)'!$D$11</definedName>
    <definedName name="i_202_002_003_002">'Aktiva(202_002)'!$E$11</definedName>
    <definedName name="i_202_002_003_003">'Aktiva(202_002)'!$F$11</definedName>
    <definedName name="i_202_002_003_004">'Aktiva(202_002)'!$G$11</definedName>
    <definedName name="i_202_002_003_005">'Aktiva(202_002)'!$H$11</definedName>
    <definedName name="i_202_002_004_001">'Aktiva(202_002)'!$D$12</definedName>
    <definedName name="i_202_002_004_002">'Aktiva(202_002)'!$E$12</definedName>
    <definedName name="i_202_002_004_003">'Aktiva(202_002)'!$F$12</definedName>
    <definedName name="i_202_002_004_004">'Aktiva(202_002)'!$G$12</definedName>
    <definedName name="i_202_002_004_005">'Aktiva(202_002)'!$H$12</definedName>
    <definedName name="i_202_002_005_001">'Aktiva(202_002)'!$D$13</definedName>
    <definedName name="i_202_002_005_002">'Aktiva(202_002)'!$E$13</definedName>
    <definedName name="i_202_002_005_003">'Aktiva(202_002)'!$F$13</definedName>
    <definedName name="i_202_002_005_004">'Aktiva(202_002)'!$G$13</definedName>
    <definedName name="i_202_002_005_005">'Aktiva(202_002)'!$H$13</definedName>
    <definedName name="i_202_002_006_001">'Aktiva(202_002)'!$D$14</definedName>
    <definedName name="i_202_002_006_002">'Aktiva(202_002)'!$E$14</definedName>
    <definedName name="i_202_002_006_003">'Aktiva(202_002)'!$F$14</definedName>
    <definedName name="i_202_002_006_004">'Aktiva(202_002)'!$G$14</definedName>
    <definedName name="i_202_002_006_005">'Aktiva(202_002)'!$H$14</definedName>
    <definedName name="i_202_002_007_001">'Aktiva(202_002)'!$D$15</definedName>
    <definedName name="i_202_002_007_002">'Aktiva(202_002)'!$E$15</definedName>
    <definedName name="i_202_002_007_003">'Aktiva(202_002)'!$F$15</definedName>
    <definedName name="i_202_002_007_004">'Aktiva(202_002)'!$G$15</definedName>
    <definedName name="i_202_002_007_005">'Aktiva(202_002)'!$H$15</definedName>
    <definedName name="i_202_002_008_001">'Aktiva(202_002)'!$D$16</definedName>
    <definedName name="i_202_002_008_002">'Aktiva(202_002)'!$E$16</definedName>
    <definedName name="i_202_002_008_003">'Aktiva(202_002)'!$F$16</definedName>
    <definedName name="i_202_002_008_004">'Aktiva(202_002)'!$G$16</definedName>
    <definedName name="i_202_002_008_005">'Aktiva(202_002)'!$H$16</definedName>
    <definedName name="i_202_002_009_001">'Aktiva(202_002)'!$D$17</definedName>
    <definedName name="i_202_002_009_002">'Aktiva(202_002)'!$E$17</definedName>
    <definedName name="i_202_002_009_003">'Aktiva(202_002)'!$F$17</definedName>
    <definedName name="i_202_002_009_004">'Aktiva(202_002)'!$G$17</definedName>
    <definedName name="i_202_002_009_005">'Aktiva(202_002)'!$H$17</definedName>
    <definedName name="i_202_002_010_001">'Aktiva(202_002)'!$D$18</definedName>
    <definedName name="i_202_002_010_002">'Aktiva(202_002)'!$E$18</definedName>
    <definedName name="i_202_002_010_003">'Aktiva(202_002)'!$F$18</definedName>
    <definedName name="i_202_002_010_004">'Aktiva(202_002)'!$G$18</definedName>
    <definedName name="i_202_002_010_005">'Aktiva(202_002)'!$H$18</definedName>
    <definedName name="i_202_002_011_001">'Aktiva(202_002)'!$D$19</definedName>
    <definedName name="i_202_002_011_002">'Aktiva(202_002)'!$E$19</definedName>
    <definedName name="i_202_002_011_003">'Aktiva(202_002)'!$F$19</definedName>
    <definedName name="i_202_002_011_004">'Aktiva(202_002)'!$G$19</definedName>
    <definedName name="i_202_002_011_005">'Aktiva(202_002)'!$H$19</definedName>
    <definedName name="i_202_002_012_001">'Aktiva(202_002)'!$D$20</definedName>
    <definedName name="i_202_002_012_002">'Aktiva(202_002)'!$E$20</definedName>
    <definedName name="i_202_002_012_003">'Aktiva(202_002)'!$F$20</definedName>
    <definedName name="i_202_002_012_004">'Aktiva(202_002)'!$G$20</definedName>
    <definedName name="i_202_002_012_005">'Aktiva(202_002)'!$H$20</definedName>
    <definedName name="i_202_002_013_001">'Aktiva(202_002)'!$D$21</definedName>
    <definedName name="i_202_002_013_002">'Aktiva(202_002)'!$E$21</definedName>
    <definedName name="i_202_002_013_003">'Aktiva(202_002)'!$F$21</definedName>
    <definedName name="i_202_002_013_004">'Aktiva(202_002)'!$G$21</definedName>
    <definedName name="i_202_002_013_005">'Aktiva(202_002)'!$H$21</definedName>
    <definedName name="i_202_002_014_001">'Aktiva(202_002)'!$D$22</definedName>
    <definedName name="i_202_002_014_002">'Aktiva(202_002)'!$E$22</definedName>
    <definedName name="i_202_002_014_003">'Aktiva(202_002)'!$F$22</definedName>
    <definedName name="i_202_002_014_004">'Aktiva(202_002)'!$G$22</definedName>
    <definedName name="i_202_002_014_005">'Aktiva(202_002)'!$H$22</definedName>
    <definedName name="i_202_002_015_001">'Aktiva(202_002)'!$D$23</definedName>
    <definedName name="i_202_002_015_002">'Aktiva(202_002)'!$E$23</definedName>
    <definedName name="i_202_002_015_003">'Aktiva(202_002)'!$F$23</definedName>
    <definedName name="i_202_002_015_004">'Aktiva(202_002)'!$G$23</definedName>
    <definedName name="i_202_002_015_005">'Aktiva(202_002)'!$H$23</definedName>
    <definedName name="i_202_002_016_001">'Aktiva(202_002)'!$D$24</definedName>
    <definedName name="i_202_002_016_002">'Aktiva(202_002)'!$E$24</definedName>
    <definedName name="i_202_002_016_003">'Aktiva(202_002)'!$F$24</definedName>
    <definedName name="i_202_002_016_004">'Aktiva(202_002)'!$G$24</definedName>
    <definedName name="i_202_002_016_005">'Aktiva(202_002)'!$H$24</definedName>
    <definedName name="i_202_002_017_001">'Aktiva(202_002)'!$D$25</definedName>
    <definedName name="i_202_002_017_002">'Aktiva(202_002)'!$E$25</definedName>
    <definedName name="i_202_002_017_003">'Aktiva(202_002)'!$F$25</definedName>
    <definedName name="i_202_002_017_004">'Aktiva(202_002)'!$G$25</definedName>
    <definedName name="i_202_002_017_005">'Aktiva(202_002)'!$H$25</definedName>
    <definedName name="i_202_002_018_001">'Aktiva(202_002)'!$D$26</definedName>
    <definedName name="i_202_002_018_002">'Aktiva(202_002)'!$E$26</definedName>
    <definedName name="i_202_002_018_003">'Aktiva(202_002)'!$F$26</definedName>
    <definedName name="i_202_002_018_004">'Aktiva(202_002)'!$G$26</definedName>
    <definedName name="i_202_002_018_005">'Aktiva(202_002)'!$H$26</definedName>
    <definedName name="i_202_002_019_001">'Aktiva(202_002)'!$D$27</definedName>
    <definedName name="i_202_002_019_002">'Aktiva(202_002)'!$E$27</definedName>
    <definedName name="i_202_002_019_003">'Aktiva(202_002)'!$F$27</definedName>
    <definedName name="i_202_002_019_004">'Aktiva(202_002)'!$G$27</definedName>
    <definedName name="i_202_002_019_005">'Aktiva(202_002)'!$H$27</definedName>
    <definedName name="i_202_002_020_001">'Aktiva(202_002)'!$D$28</definedName>
    <definedName name="i_202_002_020_002">'Aktiva(202_002)'!$E$28</definedName>
    <definedName name="i_202_002_020_003">'Aktiva(202_002)'!$F$28</definedName>
    <definedName name="i_202_002_020_004">'Aktiva(202_002)'!$G$28</definedName>
    <definedName name="i_202_002_020_005">'Aktiva(202_002)'!$H$28</definedName>
    <definedName name="i_202_002_021_001">'Aktiva(202_002)'!$D$29</definedName>
    <definedName name="i_202_002_021_002">'Aktiva(202_002)'!$E$29</definedName>
    <definedName name="i_202_002_021_003">'Aktiva(202_002)'!$F$29</definedName>
    <definedName name="i_202_002_021_004">'Aktiva(202_002)'!$G$29</definedName>
    <definedName name="i_202_002_021_005">'Aktiva(202_002)'!$H$29</definedName>
    <definedName name="i_202_002_022_001">'Aktiva(202_002)'!$D$30</definedName>
    <definedName name="i_202_002_022_002">'Aktiva(202_002)'!$E$30</definedName>
    <definedName name="i_202_002_022_003">'Aktiva(202_002)'!$F$30</definedName>
    <definedName name="i_202_002_022_004">'Aktiva(202_002)'!$G$30</definedName>
    <definedName name="i_202_002_022_005">'Aktiva(202_002)'!$H$30</definedName>
    <definedName name="i_202_002_023_001">'Aktiva(202_002)'!$D$31</definedName>
    <definedName name="i_202_002_023_002">'Aktiva(202_002)'!$E$31</definedName>
    <definedName name="i_202_002_023_003">'Aktiva(202_002)'!$F$31</definedName>
    <definedName name="i_202_002_023_004">'Aktiva(202_002)'!$G$31</definedName>
    <definedName name="i_202_002_023_005">'Aktiva(202_002)'!$H$31</definedName>
    <definedName name="i_202_002_024_001">'Aktiva(202_002)'!$D$32</definedName>
    <definedName name="i_202_002_024_002">'Aktiva(202_002)'!$E$32</definedName>
    <definedName name="i_202_002_024_003">'Aktiva(202_002)'!$F$32</definedName>
    <definedName name="i_202_002_024_004">'Aktiva(202_002)'!$G$32</definedName>
    <definedName name="i_202_002_024_005">'Aktiva(202_002)'!$H$32</definedName>
    <definedName name="i_202_002_025_001">'Aktiva(202_002)'!$D$33</definedName>
    <definedName name="i_202_002_025_002">'Aktiva(202_002)'!$E$33</definedName>
    <definedName name="i_202_002_025_003">'Aktiva(202_002)'!$F$33</definedName>
    <definedName name="i_202_002_025_004">'Aktiva(202_002)'!$G$33</definedName>
    <definedName name="i_202_002_025_005">'Aktiva(202_002)'!$H$33</definedName>
    <definedName name="i_202_002_026_001">'Aktiva(202_002)'!$D$34</definedName>
    <definedName name="i_202_002_026_002">'Aktiva(202_002)'!$E$34</definedName>
    <definedName name="i_202_002_026_003">'Aktiva(202_002)'!$F$34</definedName>
    <definedName name="i_202_002_026_004">'Aktiva(202_002)'!$G$34</definedName>
    <definedName name="i_202_002_026_005">'Aktiva(202_002)'!$H$34</definedName>
    <definedName name="i_202_002_027_001">'Aktiva(202_002)'!$D$35</definedName>
    <definedName name="i_202_002_027_002">'Aktiva(202_002)'!$E$35</definedName>
    <definedName name="i_202_002_027_003">'Aktiva(202_002)'!$F$35</definedName>
    <definedName name="i_202_002_027_004">'Aktiva(202_002)'!$G$35</definedName>
    <definedName name="i_202_002_027_005">'Aktiva(202_002)'!$H$35</definedName>
    <definedName name="i_202_002_028_001">'Aktiva(202_002)'!$D$36</definedName>
    <definedName name="i_202_002_028_002">'Aktiva(202_002)'!$E$36</definedName>
    <definedName name="i_202_002_028_003">'Aktiva(202_002)'!$F$36</definedName>
    <definedName name="i_202_002_028_004">'Aktiva(202_002)'!$G$36</definedName>
    <definedName name="i_202_002_028_005">'Aktiva(202_002)'!$H$36</definedName>
    <definedName name="i_202_002_029_001">'Aktiva(202_002)'!$D$37</definedName>
    <definedName name="i_202_002_029_002">'Aktiva(202_002)'!$E$37</definedName>
    <definedName name="i_202_002_029_003">'Aktiva(202_002)'!$F$37</definedName>
    <definedName name="i_202_002_029_004">'Aktiva(202_002)'!$G$37</definedName>
    <definedName name="i_202_002_029_005">'Aktiva(202_002)'!$H$37</definedName>
    <definedName name="i_202_002_030_001">'Aktiva(202_002)'!$D$38</definedName>
    <definedName name="i_202_002_030_002">'Aktiva(202_002)'!$E$38</definedName>
    <definedName name="i_202_002_030_003">'Aktiva(202_002)'!$F$38</definedName>
    <definedName name="i_202_002_030_004">'Aktiva(202_002)'!$G$38</definedName>
    <definedName name="i_202_002_030_005">'Aktiva(202_002)'!$H$38</definedName>
    <definedName name="i_202_002_031_001">'Aktiva(202_002)'!$D$39</definedName>
    <definedName name="i_202_002_031_002">'Aktiva(202_002)'!$E$39</definedName>
    <definedName name="i_202_002_031_003">'Aktiva(202_002)'!$F$39</definedName>
    <definedName name="i_202_002_031_004">'Aktiva(202_002)'!$G$39</definedName>
    <definedName name="i_202_002_031_005">'Aktiva(202_002)'!$H$39</definedName>
    <definedName name="i_202_002_032_001">'Aktiva(202_002)'!$D$40</definedName>
    <definedName name="i_202_002_032_002">'Aktiva(202_002)'!$E$40</definedName>
    <definedName name="i_202_002_032_003">'Aktiva(202_002)'!$F$40</definedName>
    <definedName name="i_202_002_032_004">'Aktiva(202_002)'!$G$40</definedName>
    <definedName name="i_202_002_032_005">'Aktiva(202_002)'!$H$40</definedName>
    <definedName name="i_202_002_033_001">'Aktiva(202_002)'!$D$41</definedName>
    <definedName name="i_202_002_033_002">'Aktiva(202_002)'!$E$41</definedName>
    <definedName name="i_202_002_033_003">'Aktiva(202_002)'!$F$41</definedName>
    <definedName name="i_202_002_033_004">'Aktiva(202_002)'!$G$41</definedName>
    <definedName name="i_202_002_033_005">'Aktiva(202_002)'!$H$41</definedName>
    <definedName name="i_202_002_034_001">'Aktiva(202_002)'!$D$42</definedName>
    <definedName name="i_202_002_034_002">'Aktiva(202_002)'!$E$42</definedName>
    <definedName name="i_202_002_034_003">'Aktiva(202_002)'!$F$42</definedName>
    <definedName name="i_202_002_034_004">'Aktiva(202_002)'!$G$42</definedName>
    <definedName name="i_202_002_034_005">'Aktiva(202_002)'!$H$42</definedName>
    <definedName name="i_202_002_035_001">'Aktiva(202_002)'!$D$43</definedName>
    <definedName name="i_202_002_035_002">'Aktiva(202_002)'!$E$43</definedName>
    <definedName name="i_202_002_035_003">'Aktiva(202_002)'!$F$43</definedName>
    <definedName name="i_202_002_035_004">'Aktiva(202_002)'!$G$43</definedName>
    <definedName name="i_202_002_035_005">'Aktiva(202_002)'!$H$43</definedName>
    <definedName name="i_202_002_036_001">'Aktiva(202_002)'!$D$44</definedName>
    <definedName name="i_202_002_036_002">'Aktiva(202_002)'!$E$44</definedName>
    <definedName name="i_202_002_036_003">'Aktiva(202_002)'!$F$44</definedName>
    <definedName name="i_202_002_036_004">'Aktiva(202_002)'!$G$44</definedName>
    <definedName name="i_202_002_036_005">'Aktiva(202_002)'!$H$44</definedName>
    <definedName name="i_202_002_037_001">'Aktiva(202_002)'!$D$45</definedName>
    <definedName name="i_202_002_037_002">'Aktiva(202_002)'!$E$45</definedName>
    <definedName name="i_202_002_037_003">'Aktiva(202_002)'!$F$45</definedName>
    <definedName name="i_202_002_037_004">'Aktiva(202_002)'!$G$45</definedName>
    <definedName name="i_202_002_037_005">'Aktiva(202_002)'!$H$45</definedName>
    <definedName name="i_202_002_038_001">'Aktiva(202_002)'!$D$46</definedName>
    <definedName name="i_202_002_038_002">'Aktiva(202_002)'!$E$46</definedName>
    <definedName name="i_202_002_038_003">'Aktiva(202_002)'!$F$46</definedName>
    <definedName name="i_202_002_038_004">'Aktiva(202_002)'!$G$46</definedName>
    <definedName name="i_202_002_038_005">'Aktiva(202_002)'!$H$46</definedName>
    <definedName name="i_202_002_039_001">'Aktiva(202_002)'!$D$47</definedName>
    <definedName name="i_202_002_039_002">'Aktiva(202_002)'!$E$47</definedName>
    <definedName name="i_202_002_039_003">'Aktiva(202_002)'!$F$47</definedName>
    <definedName name="i_202_002_039_004">'Aktiva(202_002)'!$G$47</definedName>
    <definedName name="i_202_002_039_005">'Aktiva(202_002)'!$H$47</definedName>
    <definedName name="i_202_002_040_001">'Aktiva(202_002)'!$D$48</definedName>
    <definedName name="i_202_002_040_002">'Aktiva(202_002)'!$E$48</definedName>
    <definedName name="i_202_002_040_003">'Aktiva(202_002)'!$F$48</definedName>
    <definedName name="i_202_002_040_004">'Aktiva(202_002)'!$G$48</definedName>
    <definedName name="i_202_002_040_005">'Aktiva(202_002)'!$H$48</definedName>
    <definedName name="i_202_002_041_001">'Aktiva(202_002)'!$D$49</definedName>
    <definedName name="i_202_002_041_002">'Aktiva(202_002)'!$E$49</definedName>
    <definedName name="i_202_002_041_003">'Aktiva(202_002)'!$F$49</definedName>
    <definedName name="i_202_002_041_004">'Aktiva(202_002)'!$G$49</definedName>
    <definedName name="i_202_002_041_005">'Aktiva(202_002)'!$H$49</definedName>
    <definedName name="i_202_002_042_001">'Aktiva(202_002)'!$D$50</definedName>
    <definedName name="i_202_002_042_002">'Aktiva(202_002)'!$E$50</definedName>
    <definedName name="i_202_002_042_003">'Aktiva(202_002)'!$F$50</definedName>
    <definedName name="i_202_002_042_004">'Aktiva(202_002)'!$G$50</definedName>
    <definedName name="i_202_002_042_005">'Aktiva(202_002)'!$H$50</definedName>
    <definedName name="i_202_002_043_001">'Aktiva(202_002)'!$D$51</definedName>
    <definedName name="i_202_002_043_002">'Aktiva(202_002)'!$E$51</definedName>
    <definedName name="i_202_002_043_003">'Aktiva(202_002)'!$F$51</definedName>
    <definedName name="i_202_002_043_004">'Aktiva(202_002)'!$G$51</definedName>
    <definedName name="i_202_002_043_005">'Aktiva(202_002)'!$H$51</definedName>
    <definedName name="i_202_002_044_001">'Aktiva(202_002)'!$D$52</definedName>
    <definedName name="i_202_002_044_002">'Aktiva(202_002)'!$E$52</definedName>
    <definedName name="i_202_002_044_003">'Aktiva(202_002)'!$F$52</definedName>
    <definedName name="i_202_002_044_004">'Aktiva(202_002)'!$G$52</definedName>
    <definedName name="i_202_002_044_005">'Aktiva(202_002)'!$H$52</definedName>
    <definedName name="i_202_002_045_001">'Aktiva(202_002)'!$D$53</definedName>
    <definedName name="i_202_002_045_002">'Aktiva(202_002)'!$E$53</definedName>
    <definedName name="i_202_002_045_003">'Aktiva(202_002)'!$F$53</definedName>
    <definedName name="i_202_002_045_004">'Aktiva(202_002)'!$G$53</definedName>
    <definedName name="i_202_002_045_005">'Aktiva(202_002)'!$H$53</definedName>
    <definedName name="i_202_002_046_001">'Aktiva(202_002)'!$D$54</definedName>
    <definedName name="i_202_002_046_002">'Aktiva(202_002)'!$E$54</definedName>
    <definedName name="i_202_002_046_003">'Aktiva(202_002)'!$F$54</definedName>
    <definedName name="i_202_002_046_004">'Aktiva(202_002)'!$G$54</definedName>
    <definedName name="i_202_002_046_005">'Aktiva(202_002)'!$H$54</definedName>
    <definedName name="i_202_002_047_001">'Aktiva(202_002)'!$D$55</definedName>
    <definedName name="i_202_002_047_002">'Aktiva(202_002)'!$E$55</definedName>
    <definedName name="i_202_002_047_003">'Aktiva(202_002)'!$F$55</definedName>
    <definedName name="i_202_002_047_004">'Aktiva(202_002)'!$G$55</definedName>
    <definedName name="i_202_002_047_005">'Aktiva(202_002)'!$H$55</definedName>
    <definedName name="i_202_002_048_001">'Aktiva(202_002)'!$D$56</definedName>
    <definedName name="i_202_002_048_002">'Aktiva(202_002)'!$E$56</definedName>
    <definedName name="i_202_002_048_003">'Aktiva(202_002)'!$F$56</definedName>
    <definedName name="i_202_002_048_004">'Aktiva(202_002)'!$G$56</definedName>
    <definedName name="i_202_002_048_005">'Aktiva(202_002)'!$H$56</definedName>
    <definedName name="i_202_002_049_001">'Aktiva(202_002)'!$D$57</definedName>
    <definedName name="i_202_002_049_002">'Aktiva(202_002)'!$E$57</definedName>
    <definedName name="i_202_002_049_003">'Aktiva(202_002)'!$F$57</definedName>
    <definedName name="i_202_002_049_004">'Aktiva(202_002)'!$G$57</definedName>
    <definedName name="i_202_002_049_005">'Aktiva(202_002)'!$H$57</definedName>
    <definedName name="i_202_002_050_001">'Aktiva(202_002)'!$D$58</definedName>
    <definedName name="i_202_002_050_002">'Aktiva(202_002)'!$E$58</definedName>
    <definedName name="i_202_002_050_003">'Aktiva(202_002)'!$F$58</definedName>
    <definedName name="i_202_002_050_004">'Aktiva(202_002)'!$G$58</definedName>
    <definedName name="i_202_002_050_005">'Aktiva(202_002)'!$H$58</definedName>
    <definedName name="i_202_002_051_001">'Aktiva(202_002)'!$D$59</definedName>
    <definedName name="i_202_002_051_002">'Aktiva(202_002)'!$E$59</definedName>
    <definedName name="i_202_002_051_003">'Aktiva(202_002)'!$F$59</definedName>
    <definedName name="i_202_002_051_004">'Aktiva(202_002)'!$G$59</definedName>
    <definedName name="i_202_002_051_005">'Aktiva(202_002)'!$H$59</definedName>
    <definedName name="i_202_002_052_001">'Aktiva(202_002)'!$D$60</definedName>
    <definedName name="i_202_002_052_002">'Aktiva(202_002)'!$E$60</definedName>
    <definedName name="i_202_002_052_003">'Aktiva(202_002)'!$F$60</definedName>
    <definedName name="i_202_002_052_004">'Aktiva(202_002)'!$G$60</definedName>
    <definedName name="i_202_002_052_005">'Aktiva(202_002)'!$H$60</definedName>
    <definedName name="i_202_002_053_001">'Aktiva(202_002)'!$D$61</definedName>
    <definedName name="i_202_002_053_002">'Aktiva(202_002)'!$E$61</definedName>
    <definedName name="i_202_002_053_003">'Aktiva(202_002)'!$F$61</definedName>
    <definedName name="i_202_002_053_004">'Aktiva(202_002)'!$G$61</definedName>
    <definedName name="i_202_002_053_005">'Aktiva(202_002)'!$H$61</definedName>
    <definedName name="i_202_002_054_001">'Aktiva(202_002)'!$D$62</definedName>
    <definedName name="i_202_002_054_002">'Aktiva(202_002)'!$E$62</definedName>
    <definedName name="i_202_002_054_003">'Aktiva(202_002)'!$F$62</definedName>
    <definedName name="i_202_002_054_004">'Aktiva(202_002)'!$G$62</definedName>
    <definedName name="i_202_002_054_005">'Aktiva(202_002)'!$H$62</definedName>
    <definedName name="i_202_002_055_001">'Aktiva(202_002)'!$D$63</definedName>
    <definedName name="i_202_002_055_002">'Aktiva(202_002)'!$E$63</definedName>
    <definedName name="i_202_002_055_003">'Aktiva(202_002)'!$F$63</definedName>
    <definedName name="i_202_002_055_004">'Aktiva(202_002)'!$G$63</definedName>
    <definedName name="i_202_002_055_005">'Aktiva(202_002)'!$H$63</definedName>
    <definedName name="i_202_002_056_001">'Aktiva(202_002)'!$D$64</definedName>
    <definedName name="i_202_002_056_002">'Aktiva(202_002)'!$E$64</definedName>
    <definedName name="i_202_002_056_003">'Aktiva(202_002)'!$F$64</definedName>
    <definedName name="i_202_002_056_004">'Aktiva(202_002)'!$G$64</definedName>
    <definedName name="i_202_002_056_005">'Aktiva(202_002)'!$H$64</definedName>
    <definedName name="i_202_002_057_001">'Aktiva(202_002)'!$D$65</definedName>
    <definedName name="i_202_002_057_002">'Aktiva(202_002)'!$E$65</definedName>
    <definedName name="i_202_002_057_003">'Aktiva(202_002)'!$F$65</definedName>
    <definedName name="i_202_002_057_004">'Aktiva(202_002)'!$G$65</definedName>
    <definedName name="i_202_002_057_005">'Aktiva(202_002)'!$H$65</definedName>
    <definedName name="i_202_002_058_001">'Aktiva(202_002)'!$D$66</definedName>
    <definedName name="i_202_002_058_002">'Aktiva(202_002)'!$E$66</definedName>
    <definedName name="i_202_002_058_003">'Aktiva(202_002)'!$F$66</definedName>
    <definedName name="i_202_002_058_004">'Aktiva(202_002)'!$G$66</definedName>
    <definedName name="i_202_002_058_005">'Aktiva(202_002)'!$H$66</definedName>
    <definedName name="i_202_002_059_001">'Aktiva(202_002)'!$D$67</definedName>
    <definedName name="i_202_002_059_002">'Aktiva(202_002)'!$E$67</definedName>
    <definedName name="i_202_002_059_003">'Aktiva(202_002)'!$F$67</definedName>
    <definedName name="i_202_002_059_004">'Aktiva(202_002)'!$G$67</definedName>
    <definedName name="i_202_002_059_005">'Aktiva(202_002)'!$H$67</definedName>
    <definedName name="i_202_002_060_001">'Aktiva(202_002)'!$D$68</definedName>
    <definedName name="i_202_002_060_002">'Aktiva(202_002)'!$E$68</definedName>
    <definedName name="i_202_002_060_003">'Aktiva(202_002)'!$F$68</definedName>
    <definedName name="i_202_002_060_004">'Aktiva(202_002)'!$G$68</definedName>
    <definedName name="i_202_002_060_005">'Aktiva(202_002)'!$H$68</definedName>
    <definedName name="i_202_002_061_001">'Aktiva(202_002)'!$D$69</definedName>
    <definedName name="i_202_002_061_002">'Aktiva(202_002)'!$E$69</definedName>
    <definedName name="i_202_002_061_003">'Aktiva(202_002)'!$F$69</definedName>
    <definedName name="i_202_002_061_004">'Aktiva(202_002)'!$G$69</definedName>
    <definedName name="i_202_002_061_005">'Aktiva(202_002)'!$H$69</definedName>
    <definedName name="i_202_002_062_001">'Aktiva(202_002)'!$D$70</definedName>
    <definedName name="i_202_002_062_002">'Aktiva(202_002)'!$E$70</definedName>
    <definedName name="i_202_002_062_003">'Aktiva(202_002)'!$F$70</definedName>
    <definedName name="i_202_002_062_004">'Aktiva(202_002)'!$G$70</definedName>
    <definedName name="i_202_002_062_005">'Aktiva(202_002)'!$H$70</definedName>
    <definedName name="i_202_002_063_001">'Aktiva(202_002)'!$D$71</definedName>
    <definedName name="i_202_002_063_002">'Aktiva(202_002)'!$E$71</definedName>
    <definedName name="i_202_002_063_003">'Aktiva(202_002)'!$F$71</definedName>
    <definedName name="i_202_002_063_004">'Aktiva(202_002)'!$G$71</definedName>
    <definedName name="i_202_002_063_005">'Aktiva(202_002)'!$H$71</definedName>
    <definedName name="i_202_002_064_001">'Aktiva(202_002)'!$D$72</definedName>
    <definedName name="i_202_002_064_002">'Aktiva(202_002)'!$E$72</definedName>
    <definedName name="i_202_002_064_003">'Aktiva(202_002)'!$F$72</definedName>
    <definedName name="i_202_002_064_004">'Aktiva(202_002)'!$G$72</definedName>
    <definedName name="i_202_002_064_005">'Aktiva(202_002)'!$H$72</definedName>
    <definedName name="i_202_002_065_001">'Aktiva(202_002)'!$D$73</definedName>
    <definedName name="i_202_002_065_002">'Aktiva(202_002)'!$E$73</definedName>
    <definedName name="i_202_002_065_003">'Aktiva(202_002)'!$F$73</definedName>
    <definedName name="i_202_002_065_004">'Aktiva(202_002)'!$G$73</definedName>
    <definedName name="i_202_002_065_005">'Aktiva(202_002)'!$H$73</definedName>
    <definedName name="i_202_002_066_001">'Aktiva(202_002)'!$D$74</definedName>
    <definedName name="i_202_002_066_002">'Aktiva(202_002)'!$E$74</definedName>
    <definedName name="i_202_002_066_003">'Aktiva(202_002)'!$F$74</definedName>
    <definedName name="i_202_002_066_004">'Aktiva(202_002)'!$G$74</definedName>
    <definedName name="i_202_002_066_005">'Aktiva(202_002)'!$H$74</definedName>
    <definedName name="i_202_002_067_001">'Aktiva(202_002)'!$D$75</definedName>
    <definedName name="i_202_002_067_002">'Aktiva(202_002)'!$E$75</definedName>
    <definedName name="i_202_002_067_003">'Aktiva(202_002)'!$F$75</definedName>
    <definedName name="i_202_002_067_004">'Aktiva(202_002)'!$G$75</definedName>
    <definedName name="i_202_002_067_005">'Aktiva(202_002)'!$H$75</definedName>
    <definedName name="i_202_002_068_001">'Aktiva(202_002)'!$D$76</definedName>
    <definedName name="i_202_002_068_002">'Aktiva(202_002)'!$E$76</definedName>
    <definedName name="i_202_002_068_003">'Aktiva(202_002)'!$F$76</definedName>
    <definedName name="i_202_002_068_004">'Aktiva(202_002)'!$G$76</definedName>
    <definedName name="i_202_002_068_005">'Aktiva(202_002)'!$H$76</definedName>
    <definedName name="i_202_002_069_001">'Aktiva(202_002)'!$D$77</definedName>
    <definedName name="i_202_002_069_002">'Aktiva(202_002)'!$E$77</definedName>
    <definedName name="i_202_002_069_003">'Aktiva(202_002)'!$F$77</definedName>
    <definedName name="i_202_002_069_004">'Aktiva(202_002)'!$G$77</definedName>
    <definedName name="i_202_002_069_005">'Aktiva(202_002)'!$H$77</definedName>
    <definedName name="i_202_002_070_001">'Aktiva(202_002)'!$D$78</definedName>
    <definedName name="i_202_002_070_002">'Aktiva(202_002)'!$E$78</definedName>
    <definedName name="i_202_002_070_003">'Aktiva(202_002)'!$F$78</definedName>
    <definedName name="i_202_002_070_004">'Aktiva(202_002)'!$G$78</definedName>
    <definedName name="i_202_002_070_005">'Aktiva(202_002)'!$H$78</definedName>
    <definedName name="i_202_002_071_001">'Aktiva(202_002)'!$D$79</definedName>
    <definedName name="i_202_002_071_002">'Aktiva(202_002)'!$E$79</definedName>
    <definedName name="i_202_002_071_003">'Aktiva(202_002)'!$F$79</definedName>
    <definedName name="i_202_002_071_004">'Aktiva(202_002)'!$G$79</definedName>
    <definedName name="i_202_002_071_005">'Aktiva(202_002)'!$H$79</definedName>
    <definedName name="i_202_002_072_001">'Aktiva(202_002)'!$D$80</definedName>
    <definedName name="i_202_002_072_002">'Aktiva(202_002)'!$E$80</definedName>
    <definedName name="i_202_002_072_003">'Aktiva(202_002)'!$F$80</definedName>
    <definedName name="i_202_002_072_004">'Aktiva(202_002)'!$G$80</definedName>
    <definedName name="i_202_002_072_005">'Aktiva(202_002)'!$H$80</definedName>
    <definedName name="i_202_002_073_001">'Aktiva(202_002)'!$D$81</definedName>
    <definedName name="i_202_002_073_002">'Aktiva(202_002)'!$E$81</definedName>
    <definedName name="i_202_002_073_003">'Aktiva(202_002)'!$F$81</definedName>
    <definedName name="i_202_002_073_004">'Aktiva(202_002)'!$G$81</definedName>
    <definedName name="i_202_002_073_005">'Aktiva(202_002)'!$H$81</definedName>
    <definedName name="i_202_002_074_001">'Aktiva(202_002)'!$D$82</definedName>
    <definedName name="i_202_002_074_002">'Aktiva(202_002)'!$E$82</definedName>
    <definedName name="i_202_002_074_003">'Aktiva(202_002)'!$F$82</definedName>
    <definedName name="i_202_002_074_004">'Aktiva(202_002)'!$G$82</definedName>
    <definedName name="i_202_002_074_005">'Aktiva(202_002)'!$H$82</definedName>
    <definedName name="i_202_002_075_001">'Aktiva(202_002)'!$D$83</definedName>
    <definedName name="i_202_002_075_002">'Aktiva(202_002)'!$E$83</definedName>
    <definedName name="i_202_002_075_003">'Aktiva(202_002)'!$F$83</definedName>
    <definedName name="i_202_002_075_004">'Aktiva(202_002)'!$G$83</definedName>
    <definedName name="i_202_002_075_005">'Aktiva(202_002)'!$H$83</definedName>
    <definedName name="i_202_002_076_001">'Aktiva(202_002)'!$D$84</definedName>
    <definedName name="i_202_002_076_002">'Aktiva(202_002)'!$E$84</definedName>
    <definedName name="i_202_002_076_003">'Aktiva(202_002)'!$F$84</definedName>
    <definedName name="i_202_002_076_004">'Aktiva(202_002)'!$G$84</definedName>
    <definedName name="i_202_002_076_005">'Aktiva(202_002)'!$H$84</definedName>
    <definedName name="i_202_002_077_001">'Aktiva(202_002)'!$D$85</definedName>
    <definedName name="i_202_002_077_002">'Aktiva(202_002)'!$E$85</definedName>
    <definedName name="i_202_002_077_003">'Aktiva(202_002)'!$F$85</definedName>
    <definedName name="i_202_002_077_004">'Aktiva(202_002)'!$G$85</definedName>
    <definedName name="i_202_002_077_005">'Aktiva(202_002)'!$H$85</definedName>
    <definedName name="i_202_002_078_001">'Aktiva(202_002)'!$D$86</definedName>
    <definedName name="i_202_002_078_002">'Aktiva(202_002)'!$E$86</definedName>
    <definedName name="i_202_002_078_003">'Aktiva(202_002)'!$F$86</definedName>
    <definedName name="i_202_002_078_004">'Aktiva(202_002)'!$G$86</definedName>
    <definedName name="i_202_002_078_005">'Aktiva(202_002)'!$H$86</definedName>
    <definedName name="i_202_002_079_001">'Aktiva(202_002)'!$D$87</definedName>
    <definedName name="i_202_002_079_002">'Aktiva(202_002)'!$E$87</definedName>
    <definedName name="i_202_002_079_003">'Aktiva(202_002)'!$F$87</definedName>
    <definedName name="i_202_002_079_004">'Aktiva(202_002)'!$G$87</definedName>
    <definedName name="i_202_002_079_005">'Aktiva(202_002)'!$H$87</definedName>
    <definedName name="i_202_003_001_001">'Pasiva(202_003)'!$D$9</definedName>
    <definedName name="i_202_003_001_002">'Pasiva(202_003)'!$E$9</definedName>
    <definedName name="i_202_003_001_003">'Pasiva(202_003)'!$F$9</definedName>
    <definedName name="i_202_003_002_001">'Pasiva(202_003)'!$D$10</definedName>
    <definedName name="i_202_003_002_002">'Pasiva(202_003)'!$E$10</definedName>
    <definedName name="i_202_003_002_003">'Pasiva(202_003)'!$F$10</definedName>
    <definedName name="i_202_003_003_001">'Pasiva(202_003)'!$D$11</definedName>
    <definedName name="i_202_003_003_002">'Pasiva(202_003)'!$E$11</definedName>
    <definedName name="i_202_003_003_003">'Pasiva(202_003)'!$F$11</definedName>
    <definedName name="i_202_003_004_001">'Pasiva(202_003)'!$D$12</definedName>
    <definedName name="i_202_003_004_002">'Pasiva(202_003)'!$E$12</definedName>
    <definedName name="i_202_003_004_003">'Pasiva(202_003)'!$F$12</definedName>
    <definedName name="i_202_003_005_001">'Pasiva(202_003)'!$D$13</definedName>
    <definedName name="i_202_003_005_002">'Pasiva(202_003)'!$E$13</definedName>
    <definedName name="i_202_003_005_003">'Pasiva(202_003)'!$F$13</definedName>
    <definedName name="i_202_003_006_001">'Pasiva(202_003)'!$D$14</definedName>
    <definedName name="i_202_003_006_002">'Pasiva(202_003)'!$E$14</definedName>
    <definedName name="i_202_003_006_003">'Pasiva(202_003)'!$F$14</definedName>
    <definedName name="i_202_003_007_001">'Pasiva(202_003)'!$D$15</definedName>
    <definedName name="i_202_003_007_002">'Pasiva(202_003)'!$E$15</definedName>
    <definedName name="i_202_003_007_003">'Pasiva(202_003)'!$F$15</definedName>
    <definedName name="i_202_003_008_001">'Pasiva(202_003)'!$D$16</definedName>
    <definedName name="i_202_003_008_002">'Pasiva(202_003)'!$E$16</definedName>
    <definedName name="i_202_003_008_003">'Pasiva(202_003)'!$F$16</definedName>
    <definedName name="i_202_003_009_001">'Pasiva(202_003)'!$D$17</definedName>
    <definedName name="i_202_003_009_002">'Pasiva(202_003)'!$E$17</definedName>
    <definedName name="i_202_003_009_003">'Pasiva(202_003)'!$F$17</definedName>
    <definedName name="i_202_003_010_001">'Pasiva(202_003)'!$D$18</definedName>
    <definedName name="i_202_003_010_002">'Pasiva(202_003)'!$E$18</definedName>
    <definedName name="i_202_003_010_003">'Pasiva(202_003)'!$F$18</definedName>
    <definedName name="i_202_003_011_001">'Pasiva(202_003)'!$D$19</definedName>
    <definedName name="i_202_003_011_002">'Pasiva(202_003)'!$E$19</definedName>
    <definedName name="i_202_003_011_003">'Pasiva(202_003)'!$F$19</definedName>
    <definedName name="i_202_003_012_001">'Pasiva(202_003)'!$D$20</definedName>
    <definedName name="i_202_003_012_002">'Pasiva(202_003)'!$E$20</definedName>
    <definedName name="i_202_003_012_003">'Pasiva(202_003)'!$F$20</definedName>
    <definedName name="i_202_003_013_001">'Pasiva(202_003)'!$D$21</definedName>
    <definedName name="i_202_003_013_002">'Pasiva(202_003)'!$E$21</definedName>
    <definedName name="i_202_003_013_003">'Pasiva(202_003)'!$F$21</definedName>
    <definedName name="i_202_003_014_001">'Pasiva(202_003)'!$D$22</definedName>
    <definedName name="i_202_003_014_002">'Pasiva(202_003)'!$E$22</definedName>
    <definedName name="i_202_003_014_003">'Pasiva(202_003)'!$F$22</definedName>
    <definedName name="i_202_003_015_001">'Pasiva(202_003)'!$D$23</definedName>
    <definedName name="i_202_003_015_002">'Pasiva(202_003)'!$E$23</definedName>
    <definedName name="i_202_003_015_003">'Pasiva(202_003)'!$F$23</definedName>
    <definedName name="i_202_003_016_001">'Pasiva(202_003)'!$D$24</definedName>
    <definedName name="i_202_003_016_002">'Pasiva(202_003)'!$E$24</definedName>
    <definedName name="i_202_003_016_003">'Pasiva(202_003)'!$F$24</definedName>
    <definedName name="i_202_003_017_001">'Pasiva(202_003)'!$D$25</definedName>
    <definedName name="i_202_003_017_002">'Pasiva(202_003)'!$E$25</definedName>
    <definedName name="i_202_003_017_003">'Pasiva(202_003)'!$F$25</definedName>
    <definedName name="i_202_003_018_001">'Pasiva(202_003)'!$D$26</definedName>
    <definedName name="i_202_003_018_002">'Pasiva(202_003)'!$E$26</definedName>
    <definedName name="i_202_003_018_003">'Pasiva(202_003)'!$F$26</definedName>
    <definedName name="i_202_003_019_001">'Pasiva(202_003)'!$D$27</definedName>
    <definedName name="i_202_003_019_002">'Pasiva(202_003)'!$E$27</definedName>
    <definedName name="i_202_003_019_003">'Pasiva(202_003)'!$F$27</definedName>
    <definedName name="i_202_003_020_001">'Pasiva(202_003)'!$D$28</definedName>
    <definedName name="i_202_003_020_002">'Pasiva(202_003)'!$E$28</definedName>
    <definedName name="i_202_003_020_003">'Pasiva(202_003)'!$F$28</definedName>
    <definedName name="i_202_003_021_001">'Pasiva(202_003)'!$D$29</definedName>
    <definedName name="i_202_003_021_002">'Pasiva(202_003)'!$E$29</definedName>
    <definedName name="i_202_003_021_003">'Pasiva(202_003)'!$F$29</definedName>
    <definedName name="i_202_003_022_001">'Pasiva(202_003)'!$D$30</definedName>
    <definedName name="i_202_003_022_002">'Pasiva(202_003)'!$E$30</definedName>
    <definedName name="i_202_003_022_003">'Pasiva(202_003)'!$F$30</definedName>
    <definedName name="i_202_003_023_001">'Pasiva(202_003)'!$D$31</definedName>
    <definedName name="i_202_003_023_002">'Pasiva(202_003)'!$E$31</definedName>
    <definedName name="i_202_003_023_003">'Pasiva(202_003)'!$F$31</definedName>
    <definedName name="i_202_003_024_001">'Pasiva(202_003)'!$D$32</definedName>
    <definedName name="i_202_003_024_002">'Pasiva(202_003)'!$E$32</definedName>
    <definedName name="i_202_003_024_003">'Pasiva(202_003)'!$F$32</definedName>
    <definedName name="i_202_003_025_001">'Pasiva(202_003)'!$D$33</definedName>
    <definedName name="i_202_003_025_002">'Pasiva(202_003)'!$E$33</definedName>
    <definedName name="i_202_003_025_003">'Pasiva(202_003)'!$F$33</definedName>
    <definedName name="i_202_003_026_001">'Pasiva(202_003)'!$D$34</definedName>
    <definedName name="i_202_003_026_002">'Pasiva(202_003)'!$E$34</definedName>
    <definedName name="i_202_003_026_003">'Pasiva(202_003)'!$F$34</definedName>
    <definedName name="i_202_003_027_001">'Pasiva(202_003)'!$D$35</definedName>
    <definedName name="i_202_003_027_002">'Pasiva(202_003)'!$E$35</definedName>
    <definedName name="i_202_003_027_003">'Pasiva(202_003)'!$F$35</definedName>
    <definedName name="i_202_003_028_001">'Pasiva(202_003)'!$D$36</definedName>
    <definedName name="i_202_003_028_002">'Pasiva(202_003)'!$E$36</definedName>
    <definedName name="i_202_003_028_003">'Pasiva(202_003)'!$F$36</definedName>
    <definedName name="i_202_003_029_001">'Pasiva(202_003)'!$D$37</definedName>
    <definedName name="i_202_003_029_002">'Pasiva(202_003)'!$E$37</definedName>
    <definedName name="i_202_003_029_003">'Pasiva(202_003)'!$F$37</definedName>
    <definedName name="i_202_003_030_001">'Pasiva(202_003)'!$D$38</definedName>
    <definedName name="i_202_003_030_002">'Pasiva(202_003)'!$E$38</definedName>
    <definedName name="i_202_003_030_003">'Pasiva(202_003)'!$F$38</definedName>
    <definedName name="i_202_003_031_001">'Pasiva(202_003)'!$D$39</definedName>
    <definedName name="i_202_003_031_002">'Pasiva(202_003)'!$E$39</definedName>
    <definedName name="i_202_003_031_003">'Pasiva(202_003)'!$F$39</definedName>
    <definedName name="i_202_003_032_001">'Pasiva(202_003)'!$D$40</definedName>
    <definedName name="i_202_003_032_002">'Pasiva(202_003)'!$E$40</definedName>
    <definedName name="i_202_003_032_003">'Pasiva(202_003)'!$F$40</definedName>
    <definedName name="i_202_003_033_001">'Pasiva(202_003)'!$D$41</definedName>
    <definedName name="i_202_003_033_002">'Pasiva(202_003)'!$E$41</definedName>
    <definedName name="i_202_003_033_003">'Pasiva(202_003)'!$F$41</definedName>
    <definedName name="i_202_003_034_001">'Pasiva(202_003)'!$D$42</definedName>
    <definedName name="i_202_003_034_002">'Pasiva(202_003)'!$E$42</definedName>
    <definedName name="i_202_003_034_003">'Pasiva(202_003)'!$F$42</definedName>
    <definedName name="i_202_003_035_001">'Pasiva(202_003)'!$D$43</definedName>
    <definedName name="i_202_003_035_002">'Pasiva(202_003)'!$E$43</definedName>
    <definedName name="i_202_003_035_003">'Pasiva(202_003)'!$F$43</definedName>
    <definedName name="i_202_003_036_001">'Pasiva(202_003)'!$D$44</definedName>
    <definedName name="i_202_003_036_002">'Pasiva(202_003)'!$E$44</definedName>
    <definedName name="i_202_003_036_003">'Pasiva(202_003)'!$F$44</definedName>
    <definedName name="i_202_003_037_001">'Pasiva(202_003)'!$D$45</definedName>
    <definedName name="i_202_003_037_002">'Pasiva(202_003)'!$E$45</definedName>
    <definedName name="i_202_003_037_003">'Pasiva(202_003)'!$F$45</definedName>
    <definedName name="i_202_003_038_001">'Pasiva(202_003)'!$D$46</definedName>
    <definedName name="i_202_003_038_002">'Pasiva(202_003)'!$E$46</definedName>
    <definedName name="i_202_003_038_003">'Pasiva(202_003)'!$F$46</definedName>
    <definedName name="i_202_003_039_001">'Pasiva(202_003)'!$D$47</definedName>
    <definedName name="i_202_003_039_002">'Pasiva(202_003)'!$E$47</definedName>
    <definedName name="i_202_003_039_003">'Pasiva(202_003)'!$F$47</definedName>
    <definedName name="i_202_003_040_001">'Pasiva(202_003)'!$D$48</definedName>
    <definedName name="i_202_003_040_002">'Pasiva(202_003)'!$E$48</definedName>
    <definedName name="i_202_003_040_003">'Pasiva(202_003)'!$F$48</definedName>
    <definedName name="i_202_003_041_001">'Pasiva(202_003)'!$D$49</definedName>
    <definedName name="i_202_003_041_002">'Pasiva(202_003)'!$E$49</definedName>
    <definedName name="i_202_003_041_003">'Pasiva(202_003)'!$F$49</definedName>
    <definedName name="i_202_003_042_001">'Pasiva(202_003)'!$D$50</definedName>
    <definedName name="i_202_003_042_002">'Pasiva(202_003)'!$E$50</definedName>
    <definedName name="i_202_003_042_003">'Pasiva(202_003)'!$F$50</definedName>
    <definedName name="i_202_003_043_001">'Pasiva(202_003)'!$D$51</definedName>
    <definedName name="i_202_003_043_002">'Pasiva(202_003)'!$E$51</definedName>
    <definedName name="i_202_003_043_003">'Pasiva(202_003)'!$F$51</definedName>
    <definedName name="i_202_003_044_001">'Pasiva(202_003)'!$D$52</definedName>
    <definedName name="i_202_003_044_002">'Pasiva(202_003)'!$E$52</definedName>
    <definedName name="i_202_003_044_003">'Pasiva(202_003)'!$F$52</definedName>
    <definedName name="i_202_003_045_001">'Pasiva(202_003)'!$D$53</definedName>
    <definedName name="i_202_003_045_002">'Pasiva(202_003)'!$E$53</definedName>
    <definedName name="i_202_003_045_003">'Pasiva(202_003)'!$F$53</definedName>
    <definedName name="i_202_003_046_001">'Pasiva(202_003)'!$D$54</definedName>
    <definedName name="i_202_003_046_002">'Pasiva(202_003)'!$E$54</definedName>
    <definedName name="i_202_003_046_003">'Pasiva(202_003)'!$F$54</definedName>
    <definedName name="i_202_003_047_001">'Pasiva(202_003)'!$D$55</definedName>
    <definedName name="i_202_003_047_002">'Pasiva(202_003)'!$E$55</definedName>
    <definedName name="i_202_003_047_003">'Pasiva(202_003)'!$F$55</definedName>
    <definedName name="i_202_003_048_001">'Pasiva(202_003)'!$D$56</definedName>
    <definedName name="i_202_003_048_002">'Pasiva(202_003)'!$E$56</definedName>
    <definedName name="i_202_003_048_003">'Pasiva(202_003)'!$F$56</definedName>
    <definedName name="i_202_003_049_001">'Pasiva(202_003)'!$D$57</definedName>
    <definedName name="i_202_003_049_002">'Pasiva(202_003)'!$E$57</definedName>
    <definedName name="i_202_003_049_003">'Pasiva(202_003)'!$F$57</definedName>
    <definedName name="i_202_003_050_001">'Pasiva(202_003)'!$D$58</definedName>
    <definedName name="i_202_003_050_002">'Pasiva(202_003)'!$E$58</definedName>
    <definedName name="i_202_003_050_003">'Pasiva(202_003)'!$F$58</definedName>
    <definedName name="i_202_003_051_001">'Pasiva(202_003)'!$D$59</definedName>
    <definedName name="i_202_003_051_002">'Pasiva(202_003)'!$E$59</definedName>
    <definedName name="i_202_003_051_003">'Pasiva(202_003)'!$F$59</definedName>
    <definedName name="i_202_003_052_001">'Pasiva(202_003)'!$D$60</definedName>
    <definedName name="i_202_003_052_002">'Pasiva(202_003)'!$E$60</definedName>
    <definedName name="i_202_003_052_003">'Pasiva(202_003)'!$F$60</definedName>
    <definedName name="i_202_003_053_001">'Pasiva(202_003)'!$D$61</definedName>
    <definedName name="i_202_003_053_002">'Pasiva(202_003)'!$E$61</definedName>
    <definedName name="i_202_003_053_003">'Pasiva(202_003)'!$F$61</definedName>
    <definedName name="i_202_003_054_001">'Pasiva(202_003)'!$D$62</definedName>
    <definedName name="i_202_003_054_002">'Pasiva(202_003)'!$E$62</definedName>
    <definedName name="i_202_003_054_003">'Pasiva(202_003)'!$F$62</definedName>
    <definedName name="i_202_003_055_001">'Pasiva(202_003)'!$D$63</definedName>
    <definedName name="i_202_003_055_002">'Pasiva(202_003)'!$E$63</definedName>
    <definedName name="i_202_003_055_003">'Pasiva(202_003)'!$F$63</definedName>
    <definedName name="i_202_003_056_001">'Pasiva(202_003)'!$D$64</definedName>
    <definedName name="i_202_003_056_002">'Pasiva(202_003)'!$E$64</definedName>
    <definedName name="i_202_003_056_003">'Pasiva(202_003)'!$F$64</definedName>
    <definedName name="i_202_004_001_001">'Podrozvaha(202_004)'!$C$9</definedName>
    <definedName name="i_202_004_001_002">'Podrozvaha(202_004)'!$D$9</definedName>
    <definedName name="i_202_004_001_003">'Podrozvaha(202_004)'!$E$9</definedName>
    <definedName name="i_202_004_002_001">'Podrozvaha(202_004)'!$C$10</definedName>
    <definedName name="i_202_004_002_002">'Podrozvaha(202_004)'!$D$10</definedName>
    <definedName name="i_202_004_002_003">'Podrozvaha(202_004)'!$E$10</definedName>
    <definedName name="i_202_004_003_001">'Podrozvaha(202_004)'!$C$11</definedName>
    <definedName name="i_202_004_003_002">'Podrozvaha(202_004)'!$D$11</definedName>
    <definedName name="i_202_004_003_003">'Podrozvaha(202_004)'!$E$11</definedName>
    <definedName name="i_202_004_004_001">'Podrozvaha(202_004)'!$C$12</definedName>
    <definedName name="i_202_004_004_002">'Podrozvaha(202_004)'!$D$12</definedName>
    <definedName name="i_202_004_004_003">'Podrozvaha(202_004)'!$E$12</definedName>
    <definedName name="i_202_004_005_001">'Podrozvaha(202_004)'!$C$13</definedName>
    <definedName name="i_202_004_005_002">'Podrozvaha(202_004)'!$D$13</definedName>
    <definedName name="i_202_004_005_003">'Podrozvaha(202_004)'!$E$13</definedName>
    <definedName name="i_202_004_006_001">'Podrozvaha(202_004)'!$C$14</definedName>
    <definedName name="i_202_004_006_002">'Podrozvaha(202_004)'!$D$14</definedName>
    <definedName name="i_202_004_006_003">'Podrozvaha(202_004)'!$E$14</definedName>
    <definedName name="i_202_004_007_001">'Podrozvaha(202_004)'!$C$15</definedName>
    <definedName name="i_202_004_007_002">'Podrozvaha(202_004)'!$D$15</definedName>
    <definedName name="i_202_004_007_003">'Podrozvaha(202_004)'!$E$15</definedName>
    <definedName name="i_202_004_008_001">'Podrozvaha(202_004)'!$C$16</definedName>
    <definedName name="i_202_004_008_002">'Podrozvaha(202_004)'!$D$16</definedName>
    <definedName name="i_202_004_008_003">'Podrozvaha(202_004)'!$E$16</definedName>
    <definedName name="i_202_004_009_001">'Podrozvaha(202_004)'!$C$17</definedName>
    <definedName name="i_202_004_009_002">'Podrozvaha(202_004)'!$D$17</definedName>
    <definedName name="i_202_004_009_003">'Podrozvaha(202_004)'!$E$17</definedName>
    <definedName name="i_202_004_010_001">'Podrozvaha(202_004)'!$C$18</definedName>
    <definedName name="i_202_004_010_002">'Podrozvaha(202_004)'!$D$18</definedName>
    <definedName name="i_202_004_010_003">'Podrozvaha(202_004)'!$E$18</definedName>
    <definedName name="i_202_004_011_001">'Podrozvaha(202_004)'!$C$19</definedName>
    <definedName name="i_202_004_011_002">'Podrozvaha(202_004)'!$D$19</definedName>
    <definedName name="i_202_004_011_003">'Podrozvaha(202_004)'!$E$19</definedName>
    <definedName name="i_202_005_001_001">'Výsledovka(202_005)'!$D$9</definedName>
    <definedName name="i_202_005_001_002">'Výsledovka(202_005)'!$E$9</definedName>
    <definedName name="i_202_005_001_003">'Výsledovka(202_005)'!$F$9</definedName>
    <definedName name="i_202_005_002_001">'Výsledovka(202_005)'!$D$10</definedName>
    <definedName name="i_202_005_002_002">'Výsledovka(202_005)'!$E$10</definedName>
    <definedName name="i_202_005_002_003">'Výsledovka(202_005)'!$F$10</definedName>
    <definedName name="i_202_005_003_001">'Výsledovka(202_005)'!$D$11</definedName>
    <definedName name="i_202_005_003_002">'Výsledovka(202_005)'!$E$11</definedName>
    <definedName name="i_202_005_003_003">'Výsledovka(202_005)'!$F$11</definedName>
    <definedName name="i_202_005_004_001">'Výsledovka(202_005)'!$D$12</definedName>
    <definedName name="i_202_005_004_002">'Výsledovka(202_005)'!$E$12</definedName>
    <definedName name="i_202_005_004_003">'Výsledovka(202_005)'!$F$12</definedName>
    <definedName name="i_202_005_005_001">'Výsledovka(202_005)'!$D$13</definedName>
    <definedName name="i_202_005_005_002">'Výsledovka(202_005)'!$E$13</definedName>
    <definedName name="i_202_005_005_003">'Výsledovka(202_005)'!$F$13</definedName>
    <definedName name="i_202_005_006_001">'Výsledovka(202_005)'!$D$14</definedName>
    <definedName name="i_202_005_006_002">'Výsledovka(202_005)'!$E$14</definedName>
    <definedName name="i_202_005_006_003">'Výsledovka(202_005)'!$F$14</definedName>
    <definedName name="i_202_005_007_001">'Výsledovka(202_005)'!$D$15</definedName>
    <definedName name="i_202_005_007_002">'Výsledovka(202_005)'!$E$15</definedName>
    <definedName name="i_202_005_007_003">'Výsledovka(202_005)'!$F$15</definedName>
    <definedName name="i_202_005_008_001">'Výsledovka(202_005)'!$D$16</definedName>
    <definedName name="i_202_005_008_002">'Výsledovka(202_005)'!$E$16</definedName>
    <definedName name="i_202_005_008_003">'Výsledovka(202_005)'!$F$16</definedName>
    <definedName name="i_202_005_009_001">'Výsledovka(202_005)'!$D$17</definedName>
    <definedName name="i_202_005_009_002">'Výsledovka(202_005)'!$E$17</definedName>
    <definedName name="i_202_005_009_003">'Výsledovka(202_005)'!$F$17</definedName>
    <definedName name="i_202_005_010_001">'Výsledovka(202_005)'!$D$18</definedName>
    <definedName name="i_202_005_010_002">'Výsledovka(202_005)'!$E$18</definedName>
    <definedName name="i_202_005_010_003">'Výsledovka(202_005)'!$F$18</definedName>
    <definedName name="i_202_005_011_001">'Výsledovka(202_005)'!$D$19</definedName>
    <definedName name="i_202_005_011_002">'Výsledovka(202_005)'!$E$19</definedName>
    <definedName name="i_202_005_011_003">'Výsledovka(202_005)'!$F$19</definedName>
    <definedName name="i_202_005_012_001">'Výsledovka(202_005)'!$D$20</definedName>
    <definedName name="i_202_005_012_002">'Výsledovka(202_005)'!$E$20</definedName>
    <definedName name="i_202_005_012_003">'Výsledovka(202_005)'!$F$20</definedName>
    <definedName name="i_202_005_013_001">'Výsledovka(202_005)'!$D$21</definedName>
    <definedName name="i_202_005_013_002">'Výsledovka(202_005)'!$E$21</definedName>
    <definedName name="i_202_005_013_003">'Výsledovka(202_005)'!$F$21</definedName>
    <definedName name="i_202_005_014_001">'Výsledovka(202_005)'!$D$22</definedName>
    <definedName name="i_202_005_014_002">'Výsledovka(202_005)'!$E$22</definedName>
    <definedName name="i_202_005_014_003">'Výsledovka(202_005)'!$F$22</definedName>
    <definedName name="i_202_005_015_001">'Výsledovka(202_005)'!$D$23</definedName>
    <definedName name="i_202_005_015_002">'Výsledovka(202_005)'!$E$23</definedName>
    <definedName name="i_202_005_015_003">'Výsledovka(202_005)'!$F$23</definedName>
    <definedName name="i_202_005_016_001">'Výsledovka(202_005)'!$D$24</definedName>
    <definedName name="i_202_005_016_002">'Výsledovka(202_005)'!$E$24</definedName>
    <definedName name="i_202_005_016_003">'Výsledovka(202_005)'!$F$24</definedName>
    <definedName name="i_202_005_017_001">'Výsledovka(202_005)'!$D$25</definedName>
    <definedName name="i_202_005_017_002">'Výsledovka(202_005)'!$E$25</definedName>
    <definedName name="i_202_005_017_003">'Výsledovka(202_005)'!$F$25</definedName>
    <definedName name="i_202_005_018_001">'Výsledovka(202_005)'!$D$26</definedName>
    <definedName name="i_202_005_018_002">'Výsledovka(202_005)'!$E$26</definedName>
    <definedName name="i_202_005_018_003">'Výsledovka(202_005)'!$F$26</definedName>
    <definedName name="i_202_005_019_001">'Výsledovka(202_005)'!$D$27</definedName>
    <definedName name="i_202_005_019_002">'Výsledovka(202_005)'!$E$27</definedName>
    <definedName name="i_202_005_019_003">'Výsledovka(202_005)'!$F$27</definedName>
    <definedName name="i_202_005_020_001">'Výsledovka(202_005)'!$D$28</definedName>
    <definedName name="i_202_005_020_002">'Výsledovka(202_005)'!$E$28</definedName>
    <definedName name="i_202_005_020_003">'Výsledovka(202_005)'!$F$28</definedName>
    <definedName name="i_202_005_021_001">'Výsledovka(202_005)'!$D$29</definedName>
    <definedName name="i_202_005_021_002">'Výsledovka(202_005)'!$E$29</definedName>
    <definedName name="i_202_005_021_003">'Výsledovka(202_005)'!$F$29</definedName>
    <definedName name="i_202_005_022_001">'Výsledovka(202_005)'!$D$30</definedName>
    <definedName name="i_202_005_022_002">'Výsledovka(202_005)'!$E$30</definedName>
    <definedName name="i_202_005_022_003">'Výsledovka(202_005)'!$F$30</definedName>
    <definedName name="i_202_005_023_001">'Výsledovka(202_005)'!$D$31</definedName>
    <definedName name="i_202_005_023_002">'Výsledovka(202_005)'!$E$31</definedName>
    <definedName name="i_202_005_023_003">'Výsledovka(202_005)'!$F$31</definedName>
    <definedName name="i_202_005_024_001">'Výsledovka(202_005)'!$D$32</definedName>
    <definedName name="i_202_005_024_002">'Výsledovka(202_005)'!$E$32</definedName>
    <definedName name="i_202_005_024_003">'Výsledovka(202_005)'!$F$32</definedName>
    <definedName name="i_202_005_025_001">'Výsledovka(202_005)'!$D$33</definedName>
    <definedName name="i_202_005_025_002">'Výsledovka(202_005)'!$E$33</definedName>
    <definedName name="i_202_005_025_003">'Výsledovka(202_005)'!$F$33</definedName>
    <definedName name="i_202_005_026_001">'Výsledovka(202_005)'!$D$34</definedName>
    <definedName name="i_202_005_026_002">'Výsledovka(202_005)'!$E$34</definedName>
    <definedName name="i_202_005_026_003">'Výsledovka(202_005)'!$F$34</definedName>
    <definedName name="i_202_005_027_001">'Výsledovka(202_005)'!$D$35</definedName>
    <definedName name="i_202_005_027_002">'Výsledovka(202_005)'!$E$35</definedName>
    <definedName name="i_202_005_027_003">'Výsledovka(202_005)'!$F$35</definedName>
    <definedName name="i_202_005_028_001">'Výsledovka(202_005)'!$D$36</definedName>
    <definedName name="i_202_005_028_002">'Výsledovka(202_005)'!$E$36</definedName>
    <definedName name="i_202_005_028_003">'Výsledovka(202_005)'!$F$36</definedName>
    <definedName name="i_202_005_029_001">'Výsledovka(202_005)'!$D$37</definedName>
    <definedName name="i_202_005_029_002">'Výsledovka(202_005)'!$E$37</definedName>
    <definedName name="i_202_005_029_003">'Výsledovka(202_005)'!$F$37</definedName>
    <definedName name="i_202_005_030_001">'Výsledovka(202_005)'!$D$38</definedName>
    <definedName name="i_202_005_030_002">'Výsledovka(202_005)'!$E$38</definedName>
    <definedName name="i_202_005_030_003">'Výsledovka(202_005)'!$F$38</definedName>
    <definedName name="i_202_005_031_001">'Výsledovka(202_005)'!$D$39</definedName>
    <definedName name="i_202_005_031_002">'Výsledovka(202_005)'!$E$39</definedName>
    <definedName name="i_202_005_031_003">'Výsledovka(202_005)'!$F$39</definedName>
    <definedName name="i_202_005_032_001">'Výsledovka(202_005)'!$D$40</definedName>
    <definedName name="i_202_005_032_002">'Výsledovka(202_005)'!$E$40</definedName>
    <definedName name="i_202_005_032_003">'Výsledovka(202_005)'!$F$40</definedName>
    <definedName name="i_202_005_033_001">'Výsledovka(202_005)'!$D$41</definedName>
    <definedName name="i_202_005_033_002">'Výsledovka(202_005)'!$E$41</definedName>
    <definedName name="i_202_005_033_003">'Výsledovka(202_005)'!$F$41</definedName>
    <definedName name="i_202_005_034_001">'Výsledovka(202_005)'!$D$42</definedName>
    <definedName name="i_202_005_034_002">'Výsledovka(202_005)'!$E$42</definedName>
    <definedName name="i_202_005_034_003">'Výsledovka(202_005)'!$F$42</definedName>
    <definedName name="i_202_005_035_001">'Výsledovka(202_005)'!$D$43</definedName>
    <definedName name="i_202_005_035_002">'Výsledovka(202_005)'!$E$43</definedName>
    <definedName name="i_202_005_035_003">'Výsledovka(202_005)'!$F$43</definedName>
    <definedName name="i_202_005_036_001">'Výsledovka(202_005)'!$D$44</definedName>
    <definedName name="i_202_005_036_002">'Výsledovka(202_005)'!$E$44</definedName>
    <definedName name="i_202_005_036_003">'Výsledovka(202_005)'!$F$44</definedName>
    <definedName name="i_202_005_037_001">'Výsledovka(202_005)'!$D$45</definedName>
    <definedName name="i_202_005_037_002">'Výsledovka(202_005)'!$E$45</definedName>
    <definedName name="i_202_005_037_003">'Výsledovka(202_005)'!$F$45</definedName>
    <definedName name="i_202_005_038_001">'Výsledovka(202_005)'!$D$46</definedName>
    <definedName name="i_202_005_038_002">'Výsledovka(202_005)'!$E$46</definedName>
    <definedName name="i_202_005_038_003">'Výsledovka(202_005)'!$F$46</definedName>
    <definedName name="i_202_005_039_001">'Výsledovka(202_005)'!$D$47</definedName>
    <definedName name="i_202_005_039_002">'Výsledovka(202_005)'!$E$47</definedName>
    <definedName name="i_202_005_039_003">'Výsledovka(202_005)'!$F$47</definedName>
    <definedName name="i_202_005_040_001">'Výsledovka(202_005)'!$D$48</definedName>
    <definedName name="i_202_005_040_002">'Výsledovka(202_005)'!$E$48</definedName>
    <definedName name="i_202_005_040_003">'Výsledovka(202_005)'!$F$48</definedName>
    <definedName name="i_202_005_041_001">'Výsledovka(202_005)'!$D$49</definedName>
    <definedName name="i_202_005_041_002">'Výsledovka(202_005)'!$E$49</definedName>
    <definedName name="i_202_005_041_003">'Výsledovka(202_005)'!$F$49</definedName>
    <definedName name="i_202_005_042_001">'Výsledovka(202_005)'!$D$50</definedName>
    <definedName name="i_202_005_042_002">'Výsledovka(202_005)'!$E$50</definedName>
    <definedName name="i_202_005_042_003">'Výsledovka(202_005)'!$F$50</definedName>
    <definedName name="i_202_005_043_001">'Výsledovka(202_005)'!$D$51</definedName>
    <definedName name="i_202_005_043_002">'Výsledovka(202_005)'!$E$51</definedName>
    <definedName name="i_202_005_043_003">'Výsledovka(202_005)'!$F$51</definedName>
    <definedName name="i_202_005_044_001">'Výsledovka(202_005)'!$D$52</definedName>
    <definedName name="i_202_005_044_002">'Výsledovka(202_005)'!$E$52</definedName>
    <definedName name="i_202_005_044_003">'Výsledovka(202_005)'!$F$52</definedName>
    <definedName name="i_202_005_045_001">'Výsledovka(202_005)'!$D$53</definedName>
    <definedName name="i_202_005_045_002">'Výsledovka(202_005)'!$E$53</definedName>
    <definedName name="i_202_005_045_003">'Výsledovka(202_005)'!$F$53</definedName>
    <definedName name="i_202_005_046_001">'Výsledovka(202_005)'!$D$54</definedName>
    <definedName name="i_202_005_046_002">'Výsledovka(202_005)'!$E$54</definedName>
    <definedName name="i_202_005_046_003">'Výsledovka(202_005)'!$F$54</definedName>
    <definedName name="i_202_005_047_001">'Výsledovka(202_005)'!$D$55</definedName>
    <definedName name="i_202_005_047_002">'Výsledovka(202_005)'!$E$55</definedName>
    <definedName name="i_202_005_047_003">'Výsledovka(202_005)'!$F$55</definedName>
    <definedName name="i_202_005_048_001">'Výsledovka(202_005)'!$D$56</definedName>
    <definedName name="i_202_005_048_002">'Výsledovka(202_005)'!$E$56</definedName>
    <definedName name="i_202_005_048_003">'Výsledovka(202_005)'!$F$56</definedName>
    <definedName name="i_202_005_049_001">'Výsledovka(202_005)'!$D$57</definedName>
    <definedName name="i_202_005_049_002">'Výsledovka(202_005)'!$E$57</definedName>
    <definedName name="i_202_005_049_003">'Výsledovka(202_005)'!$F$57</definedName>
    <definedName name="i_202_005_050_001">'Výsledovka(202_005)'!$D$58</definedName>
    <definedName name="i_202_005_050_002">'Výsledovka(202_005)'!$E$58</definedName>
    <definedName name="i_202_005_050_003">'Výsledovka(202_005)'!$F$58</definedName>
    <definedName name="i_202_005_051_001">'Výsledovka(202_005)'!$D$59</definedName>
    <definedName name="i_202_005_051_002">'Výsledovka(202_005)'!$E$59</definedName>
    <definedName name="i_202_005_051_003">'Výsledovka(202_005)'!$F$59</definedName>
    <definedName name="i_202_005_052_001">'Výsledovka(202_005)'!$D$60</definedName>
    <definedName name="i_202_005_052_002">'Výsledovka(202_005)'!$E$60</definedName>
    <definedName name="i_202_005_052_003">'Výsledovka(202_005)'!$F$60</definedName>
    <definedName name="i_202_005_053_001">'Výsledovka(202_005)'!$D$61</definedName>
    <definedName name="i_202_005_053_002">'Výsledovka(202_005)'!$E$61</definedName>
    <definedName name="i_202_005_053_003">'Výsledovka(202_005)'!$F$61</definedName>
    <definedName name="i_202_005_054_001">'Výsledovka(202_005)'!$D$62</definedName>
    <definedName name="i_202_005_054_002">'Výsledovka(202_005)'!$E$62</definedName>
    <definedName name="i_202_005_054_003">'Výsledovka(202_005)'!$F$62</definedName>
    <definedName name="i_202_005_055_001">'Výsledovka(202_005)'!$D$63</definedName>
    <definedName name="i_202_005_055_002">'Výsledovka(202_005)'!$E$63</definedName>
    <definedName name="i_202_005_055_003">'Výsledovka(202_005)'!$F$63</definedName>
    <definedName name="i_202_005_056_001">'Výsledovka(202_005)'!$D$64</definedName>
    <definedName name="i_202_005_056_002">'Výsledovka(202_005)'!$E$64</definedName>
    <definedName name="i_202_005_056_003">'Výsledovka(202_005)'!$F$64</definedName>
    <definedName name="i_202_005_057_001">'Výsledovka(202_005)'!$D$65</definedName>
    <definedName name="i_202_005_057_002">'Výsledovka(202_005)'!$E$65</definedName>
    <definedName name="i_202_005_057_003">'Výsledovka(202_005)'!$F$65</definedName>
    <definedName name="i_202_005_058_001">'Výsledovka(202_005)'!$D$66</definedName>
    <definedName name="i_202_005_058_002">'Výsledovka(202_005)'!$E$66</definedName>
    <definedName name="i_202_005_058_003">'Výsledovka(202_005)'!$F$66</definedName>
    <definedName name="i_202_005_059_001">'Výsledovka(202_005)'!$D$67</definedName>
    <definedName name="i_202_005_059_002">'Výsledovka(202_005)'!$E$67</definedName>
    <definedName name="i_202_005_059_003">'Výsledovka(202_005)'!$F$67</definedName>
    <definedName name="i_202_005_060_001">'Výsledovka(202_005)'!$D$68</definedName>
    <definedName name="i_202_005_060_002">'Výsledovka(202_005)'!$E$68</definedName>
    <definedName name="i_202_005_060_003">'Výsledovka(202_005)'!$F$68</definedName>
    <definedName name="i_202_005_061_001">'Výsledovka(202_005)'!$D$69</definedName>
    <definedName name="i_202_005_061_002">'Výsledovka(202_005)'!$E$69</definedName>
    <definedName name="i_202_005_061_003">'Výsledovka(202_005)'!$F$69</definedName>
    <definedName name="i_202_005_062_001">'Výsledovka(202_005)'!$D$70</definedName>
    <definedName name="i_202_005_062_002">'Výsledovka(202_005)'!$E$70</definedName>
    <definedName name="i_202_005_062_003">'Výsledovka(202_005)'!$F$70</definedName>
    <definedName name="i_202_005_063_001">'Výsledovka(202_005)'!$D$71</definedName>
    <definedName name="i_202_005_063_002">'Výsledovka(202_005)'!$E$71</definedName>
    <definedName name="i_202_005_063_003">'Výsledovka(202_005)'!$F$71</definedName>
    <definedName name="i_202_005_064_001">'Výsledovka(202_005)'!$D$72</definedName>
    <definedName name="i_202_005_064_002">'Výsledovka(202_005)'!$E$72</definedName>
    <definedName name="i_202_005_064_003">'Výsledovka(202_005)'!$F$72</definedName>
    <definedName name="i_202_005_065_001">'Výsledovka(202_005)'!$D$73</definedName>
    <definedName name="i_202_005_065_002">'Výsledovka(202_005)'!$E$73</definedName>
    <definedName name="i_202_005_065_003">'Výsledovka(202_005)'!$F$73</definedName>
    <definedName name="i_202_005_066_001">'Výsledovka(202_005)'!$D$74</definedName>
    <definedName name="i_202_005_066_002">'Výsledovka(202_005)'!$E$74</definedName>
    <definedName name="i_202_005_066_003">'Výsledovka(202_005)'!$F$74</definedName>
    <definedName name="i_202_005_067_001">'Výsledovka(202_005)'!$D$75</definedName>
    <definedName name="i_202_005_067_002">'Výsledovka(202_005)'!$E$75</definedName>
    <definedName name="i_202_005_067_003">'Výsledovka(202_005)'!$F$75</definedName>
    <definedName name="i_202_005_068_001">'Výsledovka(202_005)'!$D$76</definedName>
    <definedName name="i_202_005_068_002">'Výsledovka(202_005)'!$E$76</definedName>
    <definedName name="i_202_005_068_003">'Výsledovka(202_005)'!$F$76</definedName>
    <definedName name="i_202_005_069_001">'Výsledovka(202_005)'!$D$77</definedName>
    <definedName name="i_202_005_069_002">'Výsledovka(202_005)'!$E$77</definedName>
    <definedName name="i_202_005_069_003">'Výsledovka(202_005)'!$F$77</definedName>
    <definedName name="i_202_005_070_001">'Výsledovka(202_005)'!$D$78</definedName>
    <definedName name="i_202_005_070_002">'Výsledovka(202_005)'!$E$78</definedName>
    <definedName name="i_202_005_070_003">'Výsledovka(202_005)'!$F$78</definedName>
    <definedName name="i_202_006_001_001">'Dodatečné údaje(202_006)'!$D$9</definedName>
    <definedName name="i_202_006_002_001">'Dodatečné údaje(202_006)'!$D$10</definedName>
    <definedName name="i_202_006_003_001">'Dodatečné údaje(202_006)'!$D$11</definedName>
    <definedName name="i_202_006_004_001">'Dodatečné údaje(202_006)'!$D$12</definedName>
    <definedName name="i_202_006_005_001">'Dodatečné údaje(202_006)'!$D$13</definedName>
    <definedName name="i_202_006_006_001">'Dodatečné údaje(202_006)'!$D$14</definedName>
    <definedName name="i_202_006_007_001">'Dodatečné údaje(202_006)'!$D$15</definedName>
    <definedName name="i_202_006_008_001">'Dodatečné údaje(202_006)'!$D$16</definedName>
    <definedName name="i_202_006_009_001">'Dodatečné údaje(202_006)'!$D$17</definedName>
    <definedName name="i_202_006_010_001">'Dodatečné údaje(202_006)'!$D$18</definedName>
    <definedName name="i_202_007_001_001">'Náklady na správu(202_007)'!$C$9</definedName>
    <definedName name="i_202_007_001_002">'Náklady na správu(202_007)'!$D$9</definedName>
    <definedName name="i_202_007_002_001">'Náklady na správu(202_007)'!$C$10</definedName>
    <definedName name="i_202_007_002_002">'Náklady na správu(202_007)'!$D$10</definedName>
    <definedName name="i_202_007_003_001">'Náklady na správu(202_007)'!$C$11</definedName>
    <definedName name="i_202_007_003_002">'Náklady na správu(202_007)'!$D$11</definedName>
    <definedName name="i_202_007_004_001">'Náklady na správu(202_007)'!$C$12</definedName>
    <definedName name="i_202_007_004_002">'Náklady na správu(202_007)'!$D$12</definedName>
    <definedName name="i_202_007_005_001">'Náklady na správu(202_007)'!$C$13</definedName>
    <definedName name="i_202_007_005_002">'Náklady na správu(202_007)'!$D$13</definedName>
    <definedName name="i_202_007_006_001">'Náklady na správu(202_007)'!$C$14</definedName>
    <definedName name="i_202_007_006_002">'Náklady na správu(202_007)'!$D$14</definedName>
    <definedName name="i_202_007_007_001">'Náklady na správu(202_007)'!$C$15</definedName>
    <definedName name="i_202_007_007_002">'Náklady na správu(202_007)'!$D$15</definedName>
    <definedName name="i_202_007_008_001">'Náklady na správu(202_007)'!$C$16</definedName>
    <definedName name="i_202_007_008_002">'Náklady na správu(202_007)'!$D$16</definedName>
    <definedName name="i_202_007_009_001">'Náklady na správu(202_007)'!$C$17</definedName>
    <definedName name="i_202_007_009_002">'Náklady na správu(202_007)'!$D$17</definedName>
    <definedName name="i_202_007_010_001">'Náklady na správu(202_007)'!$C$18</definedName>
    <definedName name="i_202_007_010_002">'Náklady na správu(202_007)'!$D$18</definedName>
    <definedName name="i_202_007_011_001">'Náklady na správu(202_007)'!$C$19</definedName>
    <definedName name="i_202_007_011_002">'Náklady na správu(202_007)'!$D$19</definedName>
    <definedName name="i_202_007_012_001">'Náklady na správu(202_007)'!$C$20</definedName>
    <definedName name="i_202_007_012_002">'Náklady na správu(202_007)'!$D$20</definedName>
    <definedName name="i_202_007_013_001">'Náklady na správu(202_007)'!$C$21</definedName>
    <definedName name="i_202_007_013_002">'Náklady na správu(202_007)'!$D$21</definedName>
    <definedName name="i_202_007_014_001">'Náklady na správu(202_007)'!$C$22</definedName>
    <definedName name="i_202_007_014_002">'Náklady na správu(202_007)'!$D$22</definedName>
    <definedName name="i_202_008_001_001">'Riziková struktura(202_008)'!$C$9</definedName>
    <definedName name="i_202_008_001_002">'Riziková struktura(202_008)'!$D$9</definedName>
    <definedName name="i_202_008_002_001">'Riziková struktura(202_008)'!$C$10</definedName>
    <definedName name="i_202_008_002_002">'Riziková struktura(202_008)'!$D$10</definedName>
    <definedName name="i_202_008_003_001">'Riziková struktura(202_008)'!$C$11</definedName>
    <definedName name="i_202_008_003_002">'Riziková struktura(202_008)'!$D$11</definedName>
    <definedName name="i_202_008_004_001">'Riziková struktura(202_008)'!$C$12</definedName>
    <definedName name="i_202_008_004_002">'Riziková struktura(202_008)'!$D$12</definedName>
    <definedName name="i_202_009_001_001">'Další údaje(202_009)'!$C$9</definedName>
    <definedName name="i_202_009_001_002">'Další údaje(202_009)'!$D$9</definedName>
    <definedName name="i_202_009_002_001">'Další údaje(202_009)'!$C$10</definedName>
    <definedName name="i_202_009_002_002">'Další údaje(202_009)'!$D$10</definedName>
    <definedName name="i_202_009_003_001">'Další údaje(202_009)'!$C$11</definedName>
    <definedName name="i_202_009_003_002">'Další údaje(202_009)'!$D$11</definedName>
    <definedName name="i_202_009_004_001">'Další údaje(202_009)'!$C$12</definedName>
    <definedName name="i_202_009_004_002">'Další údaje(202_009)'!$D$12</definedName>
    <definedName name="i_202_009_005_001">'Další údaje(202_009)'!$C$13</definedName>
    <definedName name="i_202_009_005_002">'Další údaje(202_009)'!$D$13</definedName>
    <definedName name="i_202_009_006_001">'Další údaje(202_009)'!$C$14</definedName>
    <definedName name="i_202_009_006_002">'Další údaje(202_009)'!$D$14</definedName>
    <definedName name="i_202_009_007_001">'Další údaje(202_009)'!$C$15</definedName>
    <definedName name="i_202_009_007_002">'Další údaje(202_009)'!$D$15</definedName>
    <definedName name="i_202_009_008_001">'Další údaje(202_009)'!$C$16</definedName>
    <definedName name="i_202_009_008_002">'Další údaje(202_009)'!$D$16</definedName>
    <definedName name="i_202_009_009_001">'Další údaje(202_009)'!$C$17</definedName>
    <definedName name="i_202_009_009_002">'Další údaje(202_009)'!$D$17</definedName>
    <definedName name="i_202_009_010_001">'Další údaje(202_009)'!$C$18</definedName>
    <definedName name="i_202_009_010_002">'Další údaje(202_009)'!$D$18</definedName>
    <definedName name="i_202_009_011_001">'Další údaje(202_009)'!$C$19</definedName>
    <definedName name="i_202_009_011_002">'Další údaje(202_009)'!$D$19</definedName>
    <definedName name="i_202_009_012_001">'Další údaje(202_009)'!$C$20</definedName>
    <definedName name="i_202_009_012_002">'Další údaje(202_009)'!$D$20</definedName>
    <definedName name="i_202_009_013_001">'Další údaje(202_009)'!$C$21</definedName>
    <definedName name="i_202_009_013_002">'Další údaje(202_009)'!$D$21</definedName>
    <definedName name="i_202_009_014_001">'Další údaje(202_009)'!$C$22</definedName>
    <definedName name="i_202_009_014_002">'Další údaje(202_009)'!$D$22</definedName>
    <definedName name="i_202_009_015_001">'Další údaje(202_009)'!$C$23</definedName>
    <definedName name="i_202_009_015_002">'Další údaje(202_009)'!$D$23</definedName>
    <definedName name="i_202_009_016_001">'Další údaje(202_009)'!$C$24</definedName>
    <definedName name="i_202_009_016_002">'Další údaje(202_009)'!$D$24</definedName>
    <definedName name="i_202_009_017_001">'Další údaje(202_009)'!$C$25</definedName>
    <definedName name="i_202_009_017_002">'Další údaje(202_009)'!$D$25</definedName>
    <definedName name="i_202_009_018_001">'Další údaje(202_009)'!$C$26</definedName>
    <definedName name="i_202_009_018_002">'Další údaje(202_009)'!$D$26</definedName>
    <definedName name="i_202_009_019_001">'Další údaje(202_009)'!$C$27</definedName>
    <definedName name="i_202_009_019_002">'Další údaje(202_009)'!$D$27</definedName>
    <definedName name="i_202_009_020_001">'Další údaje(202_009)'!$C$28</definedName>
    <definedName name="i_202_009_020_002">'Další údaje(202_009)'!$D$28</definedName>
    <definedName name="i_202_009_021_001">'Další údaje(202_009)'!$C$29</definedName>
    <definedName name="i_202_009_021_002">'Další údaje(202_009)'!$D$29</definedName>
    <definedName name="i_202_009_022_001">'Další údaje(202_009)'!$C$30</definedName>
    <definedName name="i_202_009_022_002">'Další údaje(202_009)'!$D$30</definedName>
    <definedName name="i_202_009_023_001">'Další údaje(202_009)'!$C$31</definedName>
    <definedName name="i_202_009_023_002">'Další údaje(202_009)'!$D$31</definedName>
    <definedName name="i_202_009_024_001">'Další údaje(202_009)'!$C$32</definedName>
    <definedName name="i_202_009_024_002">'Další údaje(202_009)'!$D$32</definedName>
    <definedName name="i_202_009_025_001">'Další údaje(202_009)'!$C$33</definedName>
    <definedName name="i_202_009_025_002">'Další údaje(202_009)'!$D$33</definedName>
    <definedName name="i_202_009_026_001">'Další údaje(202_009)'!$C$34</definedName>
    <definedName name="i_202_009_026_002">'Další údaje(202_009)'!$D$34</definedName>
    <definedName name="i_202_009_027_001">'Další údaje(202_009)'!$C$35</definedName>
    <definedName name="i_202_009_027_002">'Další údaje(202_009)'!$D$35</definedName>
    <definedName name="i_202_009_028_001">'Další údaje(202_009)'!$C$36</definedName>
    <definedName name="i_202_009_028_002">'Další údaje(202_009)'!$D$36</definedName>
    <definedName name="i_202_009_029_001">'Další údaje(202_009)'!$C$37</definedName>
    <definedName name="i_202_009_029_002">'Další údaje(202_009)'!$D$37</definedName>
    <definedName name="i_202_009_030_001">'Další údaje(202_009)'!$C$38</definedName>
    <definedName name="i_202_009_030_002">'Další údaje(202_009)'!$D$38</definedName>
    <definedName name="i_202_009_031_001">'Další údaje(202_009)'!$C$39</definedName>
    <definedName name="i_202_009_031_002">'Další údaje(202_009)'!$D$39</definedName>
    <definedName name="i_202_009_032_001">'Další údaje(202_009)'!$C$40</definedName>
    <definedName name="i_202_009_032_002">'Další údaje(202_009)'!$D$40</definedName>
    <definedName name="i_202_009_033_001">'Další údaje(202_009)'!$C$41</definedName>
    <definedName name="i_202_009_033_002">'Další údaje(202_009)'!$D$41</definedName>
    <definedName name="i_202_009_034_001">'Další údaje(202_009)'!$C$42</definedName>
    <definedName name="i_202_009_034_002">'Další údaje(202_009)'!$D$42</definedName>
    <definedName name="i_202_009_035_001">'Další údaje(202_009)'!$C$43</definedName>
    <definedName name="i_202_009_035_002">'Další údaje(202_009)'!$D$43</definedName>
    <definedName name="i_202_009_036_001">'Další údaje(202_009)'!$C$44</definedName>
    <definedName name="i_202_009_036_002">'Další údaje(202_009)'!$D$44</definedName>
    <definedName name="i_202_009_037_001">'Další údaje(202_009)'!$C$45</definedName>
    <definedName name="i_202_009_037_002">'Další údaje(202_009)'!$D$45</definedName>
    <definedName name="i_202_010_001_001">'Dodatečné údaje pasiv(202_010)'!$C$9</definedName>
    <definedName name="i_202_010_001_002">'Dodatečné údaje pasiv(202_010)'!$D$9</definedName>
    <definedName name="i_202_010_002_001">'Dodatečné údaje pasiv(202_010)'!$C$10</definedName>
    <definedName name="i_202_010_002_002">'Dodatečné údaje pasiv(202_010)'!$D$10</definedName>
    <definedName name="i_202_010_003_001">'Dodatečné údaje pasiv(202_010)'!$C$11</definedName>
    <definedName name="i_202_010_003_002">'Dodatečné údaje pasiv(202_010)'!$D$11</definedName>
    <definedName name="i_202_010_004_001">'Dodatečné údaje pasiv(202_010)'!$C$12</definedName>
    <definedName name="i_202_010_004_002">'Dodatečné údaje pasiv(202_010)'!$D$12</definedName>
    <definedName name="i_202_010_005_001">'Dodatečné údaje pasiv(202_010)'!$C$13</definedName>
    <definedName name="i_202_010_005_002">'Dodatečné údaje pasiv(202_010)'!$D$13</definedName>
    <definedName name="i_202_010_006_001">'Dodatečné údaje pasiv(202_010)'!$C$14</definedName>
    <definedName name="i_202_010_006_002">'Dodatečné údaje pasiv(202_010)'!$D$14</definedName>
    <definedName name="i_202_010_007_001">'Dodatečné údaje pasiv(202_010)'!$C$15</definedName>
    <definedName name="i_202_010_007_002">'Dodatečné údaje pasiv(202_010)'!$D$15</definedName>
    <definedName name="i_202_010_008_001">'Dodatečné údaje pasiv(202_010)'!$C$16</definedName>
    <definedName name="i_202_010_008_002">'Dodatečné údaje pasiv(202_010)'!$D$16</definedName>
    <definedName name="i_202_010_009_001">'Dodatečné údaje pasiv(202_010)'!$C$17</definedName>
    <definedName name="i_202_010_009_002">'Dodatečné údaje pasiv(202_010)'!$D$17</definedName>
    <definedName name="i_202_010_010_001">'Dodatečné údaje pasiv(202_010)'!$C$18</definedName>
    <definedName name="i_202_010_010_002">'Dodatečné údaje pasiv(202_010)'!$D$18</definedName>
    <definedName name="i_202_010_011_001">'Dodatečné údaje pasiv(202_010)'!$C$19</definedName>
    <definedName name="i_202_010_011_002">'Dodatečné údaje pasiv(202_010)'!$D$19</definedName>
    <definedName name="i_202_010_012_001">'Dodatečné údaje pasiv(202_010)'!$C$20</definedName>
    <definedName name="i_202_010_012_002">'Dodatečné údaje pasiv(202_010)'!$D$20</definedName>
    <definedName name="i_202_010_013_001">'Dodatečné údaje pasiv(202_010)'!$C$21</definedName>
    <definedName name="i_202_010_013_002">'Dodatečné údaje pasiv(202_010)'!$D$21</definedName>
    <definedName name="i_202_010_014_001">'Dodatečné údaje pasiv(202_010)'!$C$22</definedName>
    <definedName name="i_202_010_014_002">'Dodatečné údaje pasiv(202_010)'!$D$22</definedName>
    <definedName name="i_202_010_015_001">'Dodatečné údaje pasiv(202_010)'!$C$23</definedName>
    <definedName name="i_202_010_015_002">'Dodatečné údaje pasiv(202_010)'!$D$23</definedName>
    <definedName name="i_202_011_001_001">'Členění derivátů(202_011)'!$C$10</definedName>
    <definedName name="i_202_011_001_002">'Členění derivátů(202_011)'!$D$10</definedName>
    <definedName name="i_202_011_001_003">'Členění derivátů(202_011)'!$E$10</definedName>
    <definedName name="i_202_011_001_004">'Členění derivátů(202_011)'!$F$10</definedName>
    <definedName name="i_202_011_002_001">'Členění derivátů(202_011)'!$C$11</definedName>
    <definedName name="i_202_011_002_002">'Členění derivátů(202_011)'!$D$11</definedName>
    <definedName name="i_202_011_002_003">'Členění derivátů(202_011)'!$E$11</definedName>
    <definedName name="i_202_011_002_004">'Členění derivátů(202_011)'!$F$11</definedName>
    <definedName name="i_202_011_003_001">'Členění derivátů(202_011)'!$C$12</definedName>
    <definedName name="i_202_011_003_002">'Členění derivátů(202_011)'!$D$12</definedName>
    <definedName name="i_202_011_003_003">'Členění derivátů(202_011)'!$E$12</definedName>
    <definedName name="i_202_011_003_004">'Členění derivátů(202_011)'!$F$12</definedName>
    <definedName name="i_202_011_004_001">'Členění derivátů(202_011)'!$C$13</definedName>
    <definedName name="i_202_011_004_002">'Členění derivátů(202_011)'!$D$13</definedName>
    <definedName name="i_202_011_004_003">'Členění derivátů(202_011)'!$E$13</definedName>
    <definedName name="i_202_011_004_004">'Členění derivátů(202_011)'!$F$13</definedName>
    <definedName name="i_202_011_005_001">'Členění derivátů(202_011)'!$C$14</definedName>
    <definedName name="i_202_011_005_002">'Členění derivátů(202_011)'!$D$14</definedName>
    <definedName name="i_202_011_005_003">'Členění derivátů(202_011)'!$E$14</definedName>
    <definedName name="i_202_011_005_004">'Členění derivátů(202_011)'!$F$14</definedName>
    <definedName name="i_202_011_006_001">'Členění derivátů(202_011)'!$C$15</definedName>
    <definedName name="i_202_011_006_002">'Členění derivátů(202_011)'!$D$15</definedName>
    <definedName name="i_202_011_006_003">'Členění derivátů(202_011)'!$E$15</definedName>
    <definedName name="i_202_011_006_004">'Členění derivátů(202_011)'!$F$15</definedName>
    <definedName name="i_202_011_007_001">'Členění derivátů(202_011)'!$C$16</definedName>
    <definedName name="i_202_011_007_002">'Členění derivátů(202_011)'!$D$16</definedName>
    <definedName name="i_202_011_007_003">'Členění derivátů(202_011)'!$E$16</definedName>
    <definedName name="i_202_011_007_004">'Členění derivátů(202_011)'!$F$16</definedName>
    <definedName name="i_202_011_008_001">'Členění derivátů(202_011)'!$C$17</definedName>
    <definedName name="i_202_011_008_002">'Členění derivátů(202_011)'!$D$17</definedName>
    <definedName name="i_202_011_008_003">'Členění derivátů(202_011)'!$E$17</definedName>
    <definedName name="i_202_011_008_004">'Členění derivátů(202_011)'!$F$17</definedName>
    <definedName name="i_202_011_009_001">'Členění derivátů(202_011)'!$C$18</definedName>
    <definedName name="i_202_011_009_002">'Členění derivátů(202_011)'!$D$18</definedName>
    <definedName name="i_202_011_009_003">'Členění derivátů(202_011)'!$E$18</definedName>
    <definedName name="i_202_011_009_004">'Členění derivátů(202_011)'!$F$18</definedName>
    <definedName name="i_202_011_010_001">'Členění derivátů(202_011)'!$C$19</definedName>
    <definedName name="i_202_011_010_002">'Členění derivátů(202_011)'!$D$19</definedName>
    <definedName name="i_202_011_010_003">'Členění derivátů(202_011)'!$E$19</definedName>
    <definedName name="i_202_011_010_004">'Členění derivátů(202_011)'!$F$19</definedName>
    <definedName name="i_202_011_011_001">'Členění derivátů(202_011)'!$C$20</definedName>
    <definedName name="i_202_011_011_002">'Členění derivátů(202_011)'!$D$20</definedName>
    <definedName name="i_202_011_011_003">'Členění derivátů(202_011)'!$E$20</definedName>
    <definedName name="i_202_011_011_004">'Členění derivátů(202_011)'!$F$20</definedName>
    <definedName name="i_202_011_012_001">'Členění derivátů(202_011)'!$C$21</definedName>
    <definedName name="i_202_011_012_002">'Členění derivátů(202_011)'!$D$21</definedName>
    <definedName name="i_202_011_012_003">'Členění derivátů(202_011)'!$E$21</definedName>
    <definedName name="i_202_011_012_004">'Členění derivátů(202_011)'!$F$21</definedName>
    <definedName name="i_202_011_013_001">'Členění derivátů(202_011)'!$C$22</definedName>
    <definedName name="i_202_011_013_002">'Členění derivátů(202_011)'!$D$22</definedName>
    <definedName name="i_202_011_013_003">'Členění derivátů(202_011)'!$E$22</definedName>
    <definedName name="i_202_011_013_004">'Členění derivátů(202_011)'!$F$22</definedName>
    <definedName name="i_202_011_014_001">'Členění derivátů(202_011)'!$C$23</definedName>
    <definedName name="i_202_011_014_002">'Členění derivátů(202_011)'!$D$23</definedName>
    <definedName name="i_202_011_014_003">'Členění derivátů(202_011)'!$E$23</definedName>
    <definedName name="i_202_011_014_004">'Členění derivátů(202_011)'!$F$23</definedName>
    <definedName name="i_202_011_015_001">'Členění derivátů(202_011)'!$C$24</definedName>
    <definedName name="i_202_011_015_002">'Členění derivátů(202_011)'!$D$24</definedName>
    <definedName name="i_202_011_015_003">'Členění derivátů(202_011)'!$E$24</definedName>
    <definedName name="i_202_011_015_004">'Členění derivátů(202_011)'!$F$24</definedName>
    <definedName name="i_202_011_016_001">'Členění derivátů(202_011)'!$C$25</definedName>
    <definedName name="i_202_011_016_002">'Členění derivátů(202_011)'!$D$25</definedName>
    <definedName name="i_202_011_016_003">'Členění derivátů(202_011)'!$E$25</definedName>
    <definedName name="i_202_011_016_004">'Členění derivátů(202_011)'!$F$25</definedName>
    <definedName name="i_202_011_017_001">'Členění derivátů(202_011)'!$C$26</definedName>
    <definedName name="i_202_011_017_002">'Členění derivátů(202_011)'!$D$26</definedName>
    <definedName name="i_202_011_017_003">'Členění derivátů(202_011)'!$E$26</definedName>
    <definedName name="i_202_011_017_004">'Členění derivátů(202_011)'!$F$26</definedName>
    <definedName name="i_202_011_018_001">'Členění derivátů(202_011)'!$C$27</definedName>
    <definedName name="i_202_011_018_002">'Členění derivátů(202_011)'!$D$27</definedName>
    <definedName name="i_202_011_018_003">'Členění derivátů(202_011)'!$E$27</definedName>
    <definedName name="i_202_011_018_004">'Členění derivátů(202_011)'!$F$27</definedName>
    <definedName name="i_202_011_019_001">'Členění derivátů(202_011)'!$C$28</definedName>
    <definedName name="i_202_011_019_002">'Členění derivátů(202_011)'!$D$28</definedName>
    <definedName name="i_202_011_019_003">'Členění derivátů(202_011)'!$E$28</definedName>
    <definedName name="i_202_011_019_004">'Členění derivátů(202_011)'!$F$28</definedName>
    <definedName name="i_202_011_020_001">'Členění derivátů(202_011)'!$C$29</definedName>
    <definedName name="i_202_011_020_002">'Členění derivátů(202_011)'!$D$29</definedName>
    <definedName name="i_202_011_020_003">'Členění derivátů(202_011)'!$E$29</definedName>
    <definedName name="i_202_011_020_004">'Členění derivátů(202_011)'!$F$29</definedName>
    <definedName name="i_202_011_021_001">'Členění derivátů(202_011)'!$C$30</definedName>
    <definedName name="i_202_011_021_002">'Členění derivátů(202_011)'!$D$30</definedName>
    <definedName name="i_202_011_021_003">'Členění derivátů(202_011)'!$E$30</definedName>
    <definedName name="i_202_011_021_004">'Členění derivátů(202_011)'!$F$30</definedName>
    <definedName name="i_202_011_022_001">'Členění derivátů(202_011)'!$C$31</definedName>
    <definedName name="i_202_011_022_002">'Členění derivátů(202_011)'!$D$31</definedName>
    <definedName name="i_202_011_022_003">'Členění derivátů(202_011)'!$E$31</definedName>
    <definedName name="i_202_011_022_004">'Členění derivátů(202_011)'!$F$31</definedName>
    <definedName name="i_202_011_023_001">'Členění derivátů(202_011)'!$C$32</definedName>
    <definedName name="i_202_011_023_002">'Členění derivátů(202_011)'!$D$32</definedName>
    <definedName name="i_202_011_023_003">'Členění derivátů(202_011)'!$E$32</definedName>
    <definedName name="i_202_011_023_004">'Členění derivátů(202_011)'!$F$32</definedName>
    <definedName name="i_202_011_024_001">'Členění derivátů(202_011)'!$C$33</definedName>
    <definedName name="i_202_011_024_002">'Členění derivátů(202_011)'!$D$33</definedName>
    <definedName name="i_202_011_024_003">'Členění derivátů(202_011)'!$E$33</definedName>
    <definedName name="i_202_011_024_004">'Členění derivátů(202_011)'!$F$33</definedName>
    <definedName name="i_202_011_025_001">'Členění derivátů(202_011)'!$C$34</definedName>
    <definedName name="i_202_011_025_002">'Členění derivátů(202_011)'!$D$34</definedName>
    <definedName name="i_202_011_025_003">'Členění derivátů(202_011)'!$E$34</definedName>
    <definedName name="i_202_011_025_004">'Členění derivátů(202_011)'!$F$34</definedName>
    <definedName name="i_202_011_026_001">'Členění derivátů(202_011)'!$C$35</definedName>
    <definedName name="i_202_011_026_002">'Členění derivátů(202_011)'!$D$35</definedName>
    <definedName name="i_202_011_026_003">'Členění derivátů(202_011)'!$E$35</definedName>
    <definedName name="i_202_011_026_004">'Členění derivátů(202_011)'!$F$35</definedName>
    <definedName name="i_202_011_027_001">'Členění derivátů(202_011)'!$C$36</definedName>
    <definedName name="i_202_011_027_002">'Členění derivátů(202_011)'!$D$36</definedName>
    <definedName name="i_202_011_027_003">'Členění derivátů(202_011)'!$E$36</definedName>
    <definedName name="i_202_011_027_004">'Členění derivátů(202_011)'!$F$36</definedName>
    <definedName name="i_202_011_028_001">'Členění derivátů(202_011)'!$C$37</definedName>
    <definedName name="i_202_011_028_002">'Členění derivátů(202_011)'!$D$37</definedName>
    <definedName name="i_202_011_028_003">'Členění derivátů(202_011)'!$E$37</definedName>
    <definedName name="i_202_011_028_004">'Členění derivátů(202_011)'!$F$37</definedName>
    <definedName name="i_202_011_029_001">'Členění derivátů(202_011)'!$C$38</definedName>
    <definedName name="i_202_011_029_002">'Členění derivátů(202_011)'!$D$38</definedName>
    <definedName name="i_202_011_029_003">'Členění derivátů(202_011)'!$E$38</definedName>
    <definedName name="i_202_011_029_004">'Členění derivátů(202_011)'!$F$38</definedName>
    <definedName name="i_202_011_030_001">'Členění derivátů(202_011)'!$C$39</definedName>
    <definedName name="i_202_011_030_002">'Členění derivátů(202_011)'!$D$39</definedName>
    <definedName name="i_202_011_030_003">'Členění derivátů(202_011)'!$E$39</definedName>
    <definedName name="i_202_011_030_004">'Členění derivátů(202_011)'!$F$39</definedName>
    <definedName name="i_202_011_031_001">'Členění derivátů(202_011)'!$C$40</definedName>
    <definedName name="i_202_011_031_002">'Členění derivátů(202_011)'!$D$40</definedName>
    <definedName name="i_202_011_031_003">'Členění derivátů(202_011)'!$E$40</definedName>
    <definedName name="i_202_011_031_004">'Členění derivátů(202_011)'!$F$40</definedName>
    <definedName name="i_202_011_032_001">'Členění derivátů(202_011)'!$C$41</definedName>
    <definedName name="i_202_011_032_002">'Členění derivátů(202_011)'!$D$41</definedName>
    <definedName name="i_202_011_032_003">'Členění derivátů(202_011)'!$E$41</definedName>
    <definedName name="i_202_011_032_004">'Členění derivátů(202_011)'!$F$41</definedName>
    <definedName name="i_202_011_033_001">'Členění derivátů(202_011)'!$C$42</definedName>
    <definedName name="i_202_011_033_002">'Členění derivátů(202_011)'!$D$42</definedName>
    <definedName name="i_202_011_033_003">'Členění derivátů(202_011)'!$E$42</definedName>
    <definedName name="i_202_011_033_004">'Členění derivátů(202_011)'!$F$42</definedName>
    <definedName name="i_202_011_034_001">'Členění derivátů(202_011)'!$C$43</definedName>
    <definedName name="i_202_011_034_002">'Členění derivátů(202_011)'!$D$43</definedName>
    <definedName name="i_202_011_034_003">'Členění derivátů(202_011)'!$E$43</definedName>
    <definedName name="i_202_011_034_004">'Členění derivátů(202_011)'!$F$43</definedName>
    <definedName name="i_202_011_035_001">'Členění derivátů(202_011)'!$C$44</definedName>
    <definedName name="i_202_011_035_002">'Členění derivátů(202_011)'!$D$44</definedName>
    <definedName name="i_202_011_035_003">'Členění derivátů(202_011)'!$E$44</definedName>
    <definedName name="i_202_011_035_004">'Členění derivátů(202_011)'!$F$44</definedName>
    <definedName name="i_202_011_036_001">'Členění derivátů(202_011)'!$C$45</definedName>
    <definedName name="i_202_011_036_002">'Členění derivátů(202_011)'!$D$45</definedName>
    <definedName name="i_202_011_036_003">'Členění derivátů(202_011)'!$E$45</definedName>
    <definedName name="i_202_011_036_004">'Členění derivátů(202_011)'!$F$45</definedName>
    <definedName name="i_202_011_037_001">'Členění derivátů(202_011)'!$C$46</definedName>
    <definedName name="i_202_011_037_002">'Členění derivátů(202_011)'!$D$46</definedName>
    <definedName name="i_202_011_037_003">'Členění derivátů(202_011)'!$E$46</definedName>
    <definedName name="i_202_011_037_004">'Členění derivátů(202_011)'!$F$46</definedName>
    <definedName name="i_202_011_038_001">'Členění derivátů(202_011)'!$C$47</definedName>
    <definedName name="i_202_011_038_002">'Členění derivátů(202_011)'!$D$47</definedName>
    <definedName name="i_202_011_038_003">'Členění derivátů(202_011)'!$E$47</definedName>
    <definedName name="i_202_011_038_004">'Členění derivátů(202_011)'!$F$47</definedName>
    <definedName name="i_202_011_039_001">'Členění derivátů(202_011)'!$C$48</definedName>
    <definedName name="i_202_011_039_002">'Členění derivátů(202_011)'!$D$48</definedName>
    <definedName name="i_202_011_039_003">'Členění derivátů(202_011)'!$E$48</definedName>
    <definedName name="i_202_011_039_004">'Členění derivátů(202_011)'!$F$48</definedName>
    <definedName name="i_202_011_040_001">'Členění derivátů(202_011)'!$C$49</definedName>
    <definedName name="i_202_011_040_002">'Členění derivátů(202_011)'!$D$49</definedName>
    <definedName name="i_202_011_040_003">'Členění derivátů(202_011)'!$E$49</definedName>
    <definedName name="i_202_011_040_004">'Členění derivátů(202_011)'!$F$49</definedName>
    <definedName name="i_202_011_041_001">'Členění derivátů(202_011)'!$C$50</definedName>
    <definedName name="i_202_011_041_002">'Členění derivátů(202_011)'!$D$50</definedName>
    <definedName name="i_202_011_041_003">'Členění derivátů(202_011)'!$E$50</definedName>
    <definedName name="i_202_011_041_004">'Členění derivátů(202_011)'!$F$50</definedName>
    <definedName name="i_202_011_042_001">'Členění derivátů(202_011)'!$C$51</definedName>
    <definedName name="i_202_011_042_002">'Členění derivátů(202_011)'!$D$51</definedName>
    <definedName name="i_202_011_042_003">'Členění derivátů(202_011)'!$E$51</definedName>
    <definedName name="i_202_011_042_004">'Členění derivátů(202_011)'!$F$51</definedName>
    <definedName name="i_202_011_043_001">'Členění derivátů(202_011)'!$C$52</definedName>
    <definedName name="i_202_011_043_002">'Členění derivátů(202_011)'!$D$52</definedName>
    <definedName name="i_202_011_043_003">'Členění derivátů(202_011)'!$E$52</definedName>
    <definedName name="i_202_011_043_004">'Členění derivátů(202_011)'!$F$52</definedName>
    <definedName name="i_202_011_044_001">'Členění derivátů(202_011)'!$C$53</definedName>
    <definedName name="i_202_011_044_002">'Členění derivátů(202_011)'!$D$53</definedName>
    <definedName name="i_202_011_044_003">'Členění derivátů(202_011)'!$E$53</definedName>
    <definedName name="i_202_011_044_004">'Členění derivátů(202_011)'!$F$53</definedName>
    <definedName name="i_202_011_045_001">'Členění derivátů(202_011)'!$C$54</definedName>
    <definedName name="i_202_011_045_002">'Členění derivátů(202_011)'!$D$54</definedName>
    <definedName name="i_202_011_045_003">'Členění derivátů(202_011)'!$E$54</definedName>
    <definedName name="i_202_011_045_004">'Členění derivátů(202_011)'!$F$54</definedName>
    <definedName name="i_202_011_046_001">'Členění derivátů(202_011)'!$C$55</definedName>
    <definedName name="i_202_011_046_002">'Členění derivátů(202_011)'!$D$55</definedName>
    <definedName name="i_202_011_046_003">'Členění derivátů(202_011)'!$E$55</definedName>
    <definedName name="i_202_011_046_004">'Členění derivátů(202_011)'!$F$55</definedName>
    <definedName name="i_202_011_047_001">'Členění derivátů(202_011)'!$C$56</definedName>
    <definedName name="i_202_011_047_002">'Členění derivátů(202_011)'!$D$56</definedName>
    <definedName name="i_202_011_047_003">'Členění derivátů(202_011)'!$E$56</definedName>
    <definedName name="i_202_011_047_004">'Členění derivátů(202_011)'!$F$56</definedName>
    <definedName name="i_202_011_048_001">'Členění derivátů(202_011)'!$C$57</definedName>
    <definedName name="i_202_011_048_002">'Členění derivátů(202_011)'!$D$57</definedName>
    <definedName name="i_202_011_048_003">'Členění derivátů(202_011)'!$E$57</definedName>
    <definedName name="i_202_011_048_004">'Členění derivátů(202_011)'!$F$57</definedName>
    <definedName name="i_202_011_049_001">'Členění derivátů(202_011)'!$C$58</definedName>
    <definedName name="i_202_011_049_002">'Členění derivátů(202_011)'!$D$58</definedName>
    <definedName name="i_202_011_049_003">'Členění derivátů(202_011)'!$E$58</definedName>
    <definedName name="i_202_011_049_004">'Členění derivátů(202_011)'!$F$58</definedName>
    <definedName name="i_202_011_050_001">'Členění derivátů(202_011)'!$C$59</definedName>
    <definedName name="i_202_011_050_002">'Členění derivátů(202_011)'!$D$59</definedName>
    <definedName name="i_202_011_050_003">'Členění derivátů(202_011)'!$E$59</definedName>
    <definedName name="i_202_011_050_004">'Členění derivátů(202_011)'!$F$59</definedName>
    <definedName name="i_202_011_051_001">'Členění derivátů(202_011)'!$C$60</definedName>
    <definedName name="i_202_011_051_002">'Členění derivátů(202_011)'!$D$60</definedName>
    <definedName name="i_202_011_051_003">'Členění derivátů(202_011)'!$E$60</definedName>
    <definedName name="i_202_011_051_004">'Členění derivátů(202_011)'!$F$60</definedName>
    <definedName name="i_202_011_052_001">'Členění derivátů(202_011)'!$C$61</definedName>
    <definedName name="i_202_011_052_002">'Členění derivátů(202_011)'!$D$61</definedName>
    <definedName name="i_202_011_052_003">'Členění derivátů(202_011)'!$E$61</definedName>
    <definedName name="i_202_011_052_004">'Členění derivátů(202_011)'!$F$61</definedName>
    <definedName name="i_202_011_053_001">'Členění derivátů(202_011)'!$C$62</definedName>
    <definedName name="i_202_011_053_002">'Členění derivátů(202_011)'!$D$62</definedName>
    <definedName name="i_202_011_053_003">'Členění derivátů(202_011)'!$E$62</definedName>
    <definedName name="i_202_011_053_004">'Členění derivátů(202_011)'!$F$62</definedName>
    <definedName name="i_202_011_054_001">'Členění derivátů(202_011)'!$C$63</definedName>
    <definedName name="i_202_011_054_002">'Členění derivátů(202_011)'!$D$63</definedName>
    <definedName name="i_202_011_054_003">'Členění derivátů(202_011)'!$E$63</definedName>
    <definedName name="i_202_011_054_004">'Členění derivátů(202_011)'!$F$63</definedName>
    <definedName name="i_202_011_055_001">'Členění derivátů(202_011)'!$C$64</definedName>
    <definedName name="i_202_011_055_002">'Členění derivátů(202_011)'!$D$64</definedName>
    <definedName name="i_202_011_055_003">'Členění derivátů(202_011)'!$E$64</definedName>
    <definedName name="i_202_011_055_004">'Členění derivátů(202_011)'!$F$64</definedName>
    <definedName name="i_202_011_056_001">'Členění derivátů(202_011)'!$C$65</definedName>
    <definedName name="i_202_011_056_002">'Členění derivátů(202_011)'!$D$65</definedName>
    <definedName name="i_202_011_056_003">'Členění derivátů(202_011)'!$E$65</definedName>
    <definedName name="i_202_011_056_004">'Členění derivátů(202_011)'!$F$65</definedName>
    <definedName name="i_202_011_057_001">'Členění derivátů(202_011)'!$C$66</definedName>
    <definedName name="i_202_011_057_002">'Členění derivátů(202_011)'!$D$66</definedName>
    <definedName name="i_202_011_057_003">'Členění derivátů(202_011)'!$E$66</definedName>
    <definedName name="i_202_011_057_004">'Členění derivátů(202_011)'!$F$66</definedName>
    <definedName name="i_202_011_058_001">'Členění derivátů(202_011)'!$C$67</definedName>
    <definedName name="i_202_011_058_002">'Členění derivátů(202_011)'!$D$67</definedName>
    <definedName name="i_202_011_058_003">'Členění derivátů(202_011)'!$E$67</definedName>
    <definedName name="i_202_011_058_004">'Členění derivátů(202_011)'!$F$67</definedName>
    <definedName name="i_202_011_059_001">'Členění derivátů(202_011)'!$C$68</definedName>
    <definedName name="i_202_011_059_002">'Členění derivátů(202_011)'!$D$68</definedName>
    <definedName name="i_202_011_059_003">'Členění derivátů(202_011)'!$E$68</definedName>
    <definedName name="i_202_011_059_004">'Členění derivátů(202_011)'!$F$68</definedName>
    <definedName name="i_202_011_060_001">'Členění derivátů(202_011)'!$C$69</definedName>
    <definedName name="i_202_011_060_002">'Členění derivátů(202_011)'!$D$69</definedName>
    <definedName name="i_202_011_060_003">'Členění derivátů(202_011)'!$E$69</definedName>
    <definedName name="i_202_011_060_004">'Členění derivátů(202_011)'!$F$69</definedName>
    <definedName name="i_202_011_061_001">'Členění derivátů(202_011)'!$C$70</definedName>
    <definedName name="i_202_011_061_002">'Členění derivátů(202_011)'!$D$70</definedName>
    <definedName name="i_202_011_061_003">'Členění derivátů(202_011)'!$E$70</definedName>
    <definedName name="i_202_011_061_004">'Členění derivátů(202_011)'!$F$70</definedName>
    <definedName name="i_202_011_062_001">'Členění derivátů(202_011)'!$C$71</definedName>
    <definedName name="i_202_011_062_002">'Členění derivátů(202_011)'!$D$71</definedName>
    <definedName name="i_202_011_062_003">'Členění derivátů(202_011)'!$E$71</definedName>
    <definedName name="i_202_011_062_004">'Členění derivátů(202_011)'!$F$71</definedName>
    <definedName name="i_202_011_063_001">'Členění derivátů(202_011)'!$C$72</definedName>
    <definedName name="i_202_011_063_002">'Členění derivátů(202_011)'!$D$72</definedName>
    <definedName name="i_202_011_063_003">'Členění derivátů(202_011)'!$E$72</definedName>
    <definedName name="i_202_011_063_004">'Členění derivátů(202_011)'!$F$72</definedName>
    <definedName name="i_202_011_064_001">'Členění derivátů(202_011)'!$C$73</definedName>
    <definedName name="i_202_011_064_002">'Členění derivátů(202_011)'!$D$73</definedName>
    <definedName name="i_202_011_064_003">'Členění derivátů(202_011)'!$E$73</definedName>
    <definedName name="i_202_011_064_004">'Členění derivátů(202_011)'!$F$73</definedName>
    <definedName name="i_202_011_065_001">'Členění derivátů(202_011)'!$C$74</definedName>
    <definedName name="i_202_011_065_002">'Členění derivátů(202_011)'!$D$74</definedName>
    <definedName name="i_202_011_065_003">'Členění derivátů(202_011)'!$E$74</definedName>
    <definedName name="i_202_011_065_004">'Členění derivátů(202_011)'!$F$74</definedName>
    <definedName name="i_202_011_066_001">'Členění derivátů(202_011)'!$C$75</definedName>
    <definedName name="i_202_011_066_002">'Členění derivátů(202_011)'!$D$75</definedName>
    <definedName name="i_202_011_066_003">'Členění derivátů(202_011)'!$E$75</definedName>
    <definedName name="i_202_011_066_004">'Členění derivátů(202_011)'!$F$75</definedName>
    <definedName name="i_202_011_067_001">'Členění derivátů(202_011)'!$C$76</definedName>
    <definedName name="i_202_011_067_002">'Členění derivátů(202_011)'!$D$76</definedName>
    <definedName name="i_202_011_067_003">'Členění derivátů(202_011)'!$E$76</definedName>
    <definedName name="i_202_011_067_004">'Členění derivátů(202_011)'!$F$76</definedName>
    <definedName name="i_202_011_068_001">'Členění derivátů(202_011)'!$C$77</definedName>
    <definedName name="i_202_011_068_002">'Členění derivátů(202_011)'!$D$77</definedName>
    <definedName name="i_202_011_068_003">'Členění derivátů(202_011)'!$E$77</definedName>
    <definedName name="i_202_011_068_004">'Členění derivátů(202_011)'!$F$77</definedName>
    <definedName name="i_202_011_069_001">'Členění derivátů(202_011)'!$C$78</definedName>
    <definedName name="i_202_011_069_002">'Členění derivátů(202_011)'!$D$78</definedName>
    <definedName name="i_202_011_069_003">'Členění derivátů(202_011)'!$E$78</definedName>
    <definedName name="i_202_011_069_004">'Členění derivátů(202_011)'!$F$78</definedName>
    <definedName name="i_202_011_070_001">'Členění derivátů(202_011)'!$C$79</definedName>
    <definedName name="i_202_011_070_002">'Členění derivátů(202_011)'!$D$79</definedName>
    <definedName name="i_202_011_070_003">'Členění derivátů(202_011)'!$E$79</definedName>
    <definedName name="i_202_011_070_004">'Členění derivátů(202_011)'!$F$79</definedName>
    <definedName name="i_202_011_071_001">'Členění derivátů(202_011)'!$C$80</definedName>
    <definedName name="i_202_011_071_002">'Členění derivátů(202_011)'!$D$80</definedName>
    <definedName name="i_202_011_071_003">'Členění derivátů(202_011)'!$E$80</definedName>
    <definedName name="i_202_011_071_004">'Členění derivátů(202_011)'!$F$80</definedName>
    <definedName name="i_202_011_072_001">'Členění derivátů(202_011)'!$C$81</definedName>
    <definedName name="i_202_011_072_002">'Členění derivátů(202_011)'!$D$81</definedName>
    <definedName name="i_202_011_072_003">'Členění derivátů(202_011)'!$E$81</definedName>
    <definedName name="i_202_011_072_004">'Členění derivátů(202_011)'!$F$81</definedName>
    <definedName name="i_202_011_073_001">'Členění derivátů(202_011)'!$C$82</definedName>
    <definedName name="i_202_011_073_002">'Členění derivátů(202_011)'!$D$82</definedName>
    <definedName name="i_202_011_073_003">'Členění derivátů(202_011)'!$E$82</definedName>
    <definedName name="i_202_011_073_004">'Členění derivátů(202_011)'!$F$82</definedName>
    <definedName name="i_202_011_074_001">'Členění derivátů(202_011)'!$C$83</definedName>
    <definedName name="i_202_011_074_002">'Členění derivátů(202_011)'!$D$83</definedName>
    <definedName name="i_202_011_074_003">'Členění derivátů(202_011)'!$E$83</definedName>
    <definedName name="i_202_011_074_004">'Členění derivátů(202_011)'!$F$83</definedName>
    <definedName name="i_202_011_075_001">'Členění derivátů(202_011)'!$C$84</definedName>
    <definedName name="i_202_011_075_002">'Členění derivátů(202_011)'!$D$84</definedName>
    <definedName name="i_202_011_075_003">'Členění derivátů(202_011)'!$E$84</definedName>
    <definedName name="i_202_011_075_004">'Členění derivátů(202_011)'!$F$84</definedName>
    <definedName name="i_202_011_076_001">'Členění derivátů(202_011)'!$C$85</definedName>
    <definedName name="i_202_011_076_002">'Členění derivátů(202_011)'!$D$85</definedName>
    <definedName name="i_202_011_076_003">'Členění derivátů(202_011)'!$E$85</definedName>
    <definedName name="i_202_011_076_004">'Členění derivátů(202_011)'!$F$85</definedName>
    <definedName name="i_202_011_077_001">'Členění derivátů(202_011)'!$C$86</definedName>
    <definedName name="i_202_011_077_002">'Členění derivátů(202_011)'!$D$86</definedName>
    <definedName name="i_202_011_077_003">'Členění derivátů(202_011)'!$E$86</definedName>
    <definedName name="i_202_011_077_004">'Členění derivátů(202_011)'!$F$86</definedName>
    <definedName name="i_202_011_078_001">'Členění derivátů(202_011)'!$C$87</definedName>
    <definedName name="i_202_011_078_002">'Členění derivátů(202_011)'!$D$87</definedName>
    <definedName name="i_202_011_078_003">'Členění derivátů(202_011)'!$E$87</definedName>
    <definedName name="i_202_011_078_004">'Členění derivátů(202_011)'!$F$87</definedName>
    <definedName name="i_202_011_079_001">'Členění derivátů(202_011)'!$C$88</definedName>
    <definedName name="i_202_011_079_002">'Členění derivátů(202_011)'!$D$88</definedName>
    <definedName name="i_202_011_079_003">'Členění derivátů(202_011)'!$E$88</definedName>
    <definedName name="i_202_011_079_004">'Členění derivátů(202_011)'!$F$88</definedName>
    <definedName name="i_202_011_080_001">'Členění derivátů(202_011)'!$C$89</definedName>
    <definedName name="i_202_011_080_002">'Členění derivátů(202_011)'!$D$89</definedName>
    <definedName name="i_202_011_080_003">'Členění derivátů(202_011)'!$E$89</definedName>
    <definedName name="i_202_011_080_004">'Členění derivátů(202_011)'!$F$89</definedName>
    <definedName name="i_202_011_081_001">'Členění derivátů(202_011)'!$C$90</definedName>
    <definedName name="i_202_011_081_002">'Členění derivátů(202_011)'!$D$90</definedName>
    <definedName name="i_202_011_081_003">'Členění derivátů(202_011)'!$E$90</definedName>
    <definedName name="i_202_011_081_004">'Členění derivátů(202_011)'!$F$90</definedName>
    <definedName name="i_202_011_082_001">'Členění derivátů(202_011)'!$C$91</definedName>
    <definedName name="i_202_011_082_002">'Členění derivátů(202_011)'!$D$91</definedName>
    <definedName name="i_202_011_082_003">'Členění derivátů(202_011)'!$E$91</definedName>
    <definedName name="i_202_011_082_004">'Členění derivátů(202_011)'!$F$91</definedName>
    <definedName name="i_202_011_083_001">'Členění derivátů(202_011)'!$C$92</definedName>
    <definedName name="i_202_011_083_002">'Členění derivátů(202_011)'!$D$92</definedName>
    <definedName name="i_202_011_083_003">'Členění derivátů(202_011)'!$E$92</definedName>
    <definedName name="i_202_011_083_004">'Členění derivátů(202_011)'!$F$92</definedName>
    <definedName name="i_202_011_084_001">'Členění derivátů(202_011)'!$C$93</definedName>
    <definedName name="i_202_011_084_002">'Členění derivátů(202_011)'!$D$93</definedName>
    <definedName name="i_202_011_084_003">'Členění derivátů(202_011)'!$E$93</definedName>
    <definedName name="i_202_011_084_004">'Členění derivátů(202_011)'!$F$93</definedName>
    <definedName name="i_202_011_085_001">'Členění derivátů(202_011)'!$C$94</definedName>
    <definedName name="i_202_011_085_002">'Členění derivátů(202_011)'!$D$94</definedName>
    <definedName name="i_202_011_085_003">'Členění derivátů(202_011)'!$E$94</definedName>
    <definedName name="i_202_011_085_004">'Členění derivátů(202_011)'!$F$94</definedName>
    <definedName name="i_202_011_086_001">'Členění derivátů(202_011)'!$C$95</definedName>
    <definedName name="i_202_011_086_002">'Členění derivátů(202_011)'!$D$95</definedName>
    <definedName name="i_202_011_086_003">'Členění derivátů(202_011)'!$E$95</definedName>
    <definedName name="i_202_011_086_004">'Členění derivátů(202_011)'!$F$95</definedName>
    <definedName name="i_202_011_087_001">'Členění derivátů(202_011)'!$C$96</definedName>
    <definedName name="i_202_011_087_002">'Členění derivátů(202_011)'!$D$96</definedName>
    <definedName name="i_202_011_087_003">'Členění derivátů(202_011)'!$E$96</definedName>
    <definedName name="i_202_011_087_004">'Členění derivátů(202_011)'!$F$96</definedName>
    <definedName name="i_202_011_088_001">'Členění derivátů(202_011)'!$C$97</definedName>
    <definedName name="i_202_011_088_002">'Členění derivátů(202_011)'!$D$97</definedName>
    <definedName name="i_202_011_088_003">'Členění derivátů(202_011)'!$E$97</definedName>
    <definedName name="i_202_011_088_004">'Členění derivátů(202_011)'!$F$97</definedName>
    <definedName name="i_202_012_001_001">'Skladba CP(202_012)'!$A$8</definedName>
    <definedName name="i_202_012_001_002">'Skladba CP(202_012)'!$B$8</definedName>
    <definedName name="i_202_012_001_003">'Skladba CP(202_012)'!$C$8</definedName>
    <definedName name="i_202_012_001_004">'Skladba CP(202_012)'!$D$8</definedName>
    <definedName name="i_202_012_001_005">'Skladba CP(202_012)'!$E$8</definedName>
    <definedName name="i_202_012_001_006">'Skladba CP(202_012)'!$F$8</definedName>
    <definedName name="i_202_012_001_007">'Skladba CP(202_012)'!$G$8</definedName>
    <definedName name="i_202_012_001_008">'Skladba CP(202_012)'!$H$8</definedName>
    <definedName name="i_202_013_001_001">'Skladba derivátů(202_013)'!$A$10</definedName>
    <definedName name="i_202_013_001_002">'Skladba derivátů(202_013)'!$B$10</definedName>
    <definedName name="i_202_013_001_003">'Skladba derivátů(202_013)'!$C$10</definedName>
    <definedName name="i_202_013_001_004">'Skladba derivátů(202_013)'!$D$10</definedName>
    <definedName name="i_202_013_001_005">'Skladba derivátů(202_013)'!$E$10</definedName>
    <definedName name="i_202_013_001_006">'Skladba derivátů(202_013)'!$F$10</definedName>
    <definedName name="i_202_013_001_007">'Skladba derivátů(202_013)'!$G$10</definedName>
    <definedName name="i_202_013_001_008">'Skladba derivátů(202_013)'!$H$10</definedName>
    <definedName name="i_202_013_001_009">'Skladba derivátů(202_013)'!$I$10</definedName>
    <definedName name="i_202_013_001_010">'Skladba derivátů(202_013)'!$J$10</definedName>
    <definedName name="i_202_014_001_001">'Měnová struktura aktiv(202_014)'!$A$8</definedName>
    <definedName name="i_202_014_001_002">'Měnová struktura aktiv(202_014)'!$B$8</definedName>
    <definedName name="i_202_014_001_003">'Měnová struktura aktiv(202_014)'!$C$8</definedName>
    <definedName name="i_202_014_001_004">'Měnová struktura aktiv(202_014)'!$D$8</definedName>
    <definedName name="i_202_014_001_005">'Měnová struktura aktiv(202_014)'!$E$8</definedName>
    <definedName name="i_202_015_001_001">'Měnová struktura závaz(202_015)'!$A$8</definedName>
    <definedName name="i_202_015_001_002">'Měnová struktura závaz(202_015)'!$B$8</definedName>
    <definedName name="i_202_015_001_003">'Měnová struktura závaz(202_015)'!$C$8</definedName>
    <definedName name="i_202_015_001_004">'Měnová struktura závaz(202_015)'!$D$8</definedName>
    <definedName name="i_202_016_001_001">'Průměrný počet zam(202_016)'!$C$9</definedName>
    <definedName name="i_202_016_002_001">'Průměrný počet zam(202_016)'!$C$10</definedName>
    <definedName name="i_202_017_001_001">'Standardní fond (202_017)'!$C$9</definedName>
    <definedName name="i_202_017_001_002">'Standardní fond (202_017)'!$D$9</definedName>
    <definedName name="i_202_017_002_001">'Standardní fond (202_017)'!$C$10</definedName>
    <definedName name="i_202_017_002_002">'Standardní fond (202_017)'!$D$10</definedName>
    <definedName name="i_202_017_003_001">'Standardní fond (202_017)'!$C$11</definedName>
    <definedName name="i_202_017_003_002">'Standardní fond (202_017)'!$D$11</definedName>
    <definedName name="i_202_017_004_001">'Standardní fond (202_017)'!$C$12</definedName>
    <definedName name="i_202_017_004_002">'Standardní fond (202_017)'!$D$12</definedName>
    <definedName name="i_202_017_005_001">'Standardní fond (202_017)'!$C$13</definedName>
    <definedName name="i_202_017_005_002">'Standardní fond (202_017)'!$D$13</definedName>
    <definedName name="i_202_017_006_001">'Standardní fond (202_017)'!$C$14</definedName>
    <definedName name="i_202_017_006_002">'Standardní fond (202_017)'!$D$14</definedName>
    <definedName name="i_202_017_007_001">'Standardní fond (202_017)'!$C$15</definedName>
    <definedName name="i_202_017_007_002">'Standardní fond (202_017)'!$D$15</definedName>
    <definedName name="i_202_017_008_001">'Standardní fond (202_017)'!$C$16</definedName>
    <definedName name="i_202_017_008_002">'Standardní fond (202_017)'!$D$16</definedName>
    <definedName name="i_202_017_009_001">'Standardní fond (202_017)'!$C$17</definedName>
    <definedName name="i_202_017_009_002">'Standardní fond (202_017)'!$D$17</definedName>
    <definedName name="i_202_017_010_001">'Standardní fond (202_017)'!$C$18</definedName>
    <definedName name="i_202_017_010_002">'Standardní fond (202_017)'!$D$18</definedName>
    <definedName name="i_202_017_011_001">'Standardní fond (202_017)'!$C$19</definedName>
    <definedName name="i_202_017_011_002">'Standardní fond (202_017)'!$D$19</definedName>
    <definedName name="i_202_017_012_001">'Standardní fond (202_017)'!$C$20</definedName>
    <definedName name="i_202_017_012_002">'Standardní fond (202_017)'!$D$20</definedName>
    <definedName name="i_202_017_013_001">'Standardní fond (202_017)'!$C$21</definedName>
    <definedName name="i_202_017_013_002">'Standardní fond (202_017)'!$D$21</definedName>
    <definedName name="i_202_017_014_001">'Standardní fond (202_017)'!$C$22</definedName>
    <definedName name="i_202_017_014_002">'Standardní fond (202_017)'!$D$22</definedName>
    <definedName name="id_DVP">'Základní informace(202_001)'!$C$6</definedName>
    <definedName name="id_ICO">'Základní informace(202_001)'!$C$12</definedName>
    <definedName name="id_part">[1]!RNaNCNaN</definedName>
    <definedName name="_xlnm.Print_Area" localSheetId="8">'Další údaje(202_009)'!$A$1:$D$45</definedName>
    <definedName name="_xlnm.Print_Area" localSheetId="14">'Měnová struktura aktiv(202_014)'!$A$1:$F$14</definedName>
    <definedName name="_xlnm.Print_Area" localSheetId="15">'Měnová struktura závaz(202_015)'!$A$1:$F$10</definedName>
    <definedName name="_xlnm.Print_Area" localSheetId="12">'Skladba CP(202_012)'!$A$1:$H$28</definedName>
    <definedName name="_xlnm.Print_Area" localSheetId="13">'Skladba derivátů(202_013)'!$A$1:$J$101</definedName>
  </definedNames>
  <calcPr fullCalcOnLoad="1"/>
</workbook>
</file>

<file path=xl/sharedStrings.xml><?xml version="1.0" encoding="utf-8"?>
<sst xmlns="http://schemas.openxmlformats.org/spreadsheetml/2006/main" count="976" uniqueCount="608">
  <si>
    <t>08_01 Členění derivátů podle podkladového aktiva</t>
  </si>
  <si>
    <t>Základní informace</t>
  </si>
  <si>
    <t>Datum</t>
  </si>
  <si>
    <t>Informace ke dni</t>
  </si>
  <si>
    <t>IČO</t>
  </si>
  <si>
    <t>Název</t>
  </si>
  <si>
    <t>Investiční společnost</t>
  </si>
  <si>
    <t>Měna</t>
  </si>
  <si>
    <t>Jmenovitá hodnota podílového listu</t>
  </si>
  <si>
    <t>ISIN</t>
  </si>
  <si>
    <t>Druh fondu</t>
  </si>
  <si>
    <t>Typ fondu</t>
  </si>
  <si>
    <t>Fond</t>
  </si>
  <si>
    <t>OPF</t>
  </si>
  <si>
    <t>speciální</t>
  </si>
  <si>
    <t>fond peněžního trhu</t>
  </si>
  <si>
    <t>Dne</t>
  </si>
  <si>
    <t>Zpracovatel</t>
  </si>
  <si>
    <t>Telefon</t>
  </si>
  <si>
    <t>Zpracováno</t>
  </si>
  <si>
    <t>Hodnota Brutto</t>
  </si>
  <si>
    <t>Korekce</t>
  </si>
  <si>
    <t>Hodnota Netto</t>
  </si>
  <si>
    <t>Minulé účetní období</t>
  </si>
  <si>
    <t>Předminulé účetní období</t>
  </si>
  <si>
    <t>Hodnota</t>
  </si>
  <si>
    <t>Vlastní kapitál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</si>
  <si>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</si>
  <si>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</si>
  <si>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</si>
  <si>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</si>
  <si>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</si>
  <si>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</si>
  <si>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</si>
  <si>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</si>
  <si>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</si>
  <si>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</si>
  <si>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</si>
  <si>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Jmenovitá hodnota akcie nebo podílového listu (Kč):</t>
  </si>
  <si>
    <t>Hodnota zisku nebo ztráty před zdaněním připadající na jednu akcii nebo na jeden podílový list za rozhodné období (Kč):</t>
  </si>
  <si>
    <t>Hodnota všech vyplacených výnosů za rozhodné období na jednu akcii nebo na jeden podílový list (Kč):</t>
  </si>
  <si>
    <t>Hodnota všech reinvestovaných výnosů za rozhodné období na jednu akcii nebo na jeden podílový list (Kč):</t>
  </si>
  <si>
    <t>Obrátkovost aktiv ve fondu za rozhodné období (podíl objemu transakcí ve fondu a měsíční průměrné velikosti aktiv):</t>
  </si>
  <si>
    <t>Průměrná měsíční výkonnost (%) vypočtená z prodejních cen ke konci kalendářního měsíce, ve kterých jsou započteny případné nákupní přirážky u OPF a příp. reinvestované hrubé výnosy nebo dividendy vyplacené podílníkům nebo akcionářům:</t>
  </si>
  <si>
    <t>Směrodatná odchylka od průměrné měsíční výkonnosti 12 měsíčních výkonností za rozhodné období (v %):</t>
  </si>
  <si>
    <t>Ukazatel BETA – relativní míra (citlivost) rizika proti stanovenému indexu (benchmark):</t>
  </si>
  <si>
    <t>Hodnota (tis. Kč)</t>
  </si>
  <si>
    <t>% podíl na celkových aktivech (%)</t>
  </si>
  <si>
    <t>Úplata určená investiční společnosti za obhospodařování investičního fondu nebo podílového fondu:</t>
  </si>
  <si>
    <t>Další peněžní částky, které byly převedeny z účtu investičního fondu na účet investiční společnosti případně na účet osob propojených s investiční společností:</t>
  </si>
  <si>
    <t>Úplata depozitáři:</t>
  </si>
  <si>
    <t>Poplatky za audit:</t>
  </si>
  <si>
    <t>Přirážky, které šly do majetku investiční společnosti:</t>
  </si>
  <si>
    <t>Srážky, které šly do majetku investiční společnosti:</t>
  </si>
  <si>
    <t>Veškeré poplatky za právní a poradenské služby mimo poplatky investiční společnosti nebo osobám blízkým s investiční společností:</t>
  </si>
  <si>
    <t>Poplatky obchodníkovi s cennými papíry:</t>
  </si>
  <si>
    <t>Transakční:</t>
  </si>
  <si>
    <t>Ostatní:</t>
  </si>
  <si>
    <t>Registrační poplatky:</t>
  </si>
  <si>
    <t>Ostatní správní náklady:</t>
  </si>
  <si>
    <t>Celková výše nákladů vynaložená na zaměstnance (vyplní pouze investiční fondy)</t>
  </si>
  <si>
    <t>Celková výše nákladů na vedoucí osoby (vyplní pouze investiční fondy)</t>
  </si>
  <si>
    <t>Hodnota ve fondu (tis. Kč)</t>
  </si>
  <si>
    <t>Podíl na celkových aktivech fondu (%)</t>
  </si>
  <si>
    <t>Další údaje</t>
  </si>
  <si>
    <t>Členění termínovaných vkladů podle doby zbytkové splatnosti - termínované vklady celkem</t>
  </si>
  <si>
    <t>Struktura aktiv podle zemí (sídla emitenta)</t>
  </si>
  <si>
    <t>Struktura aktiv podle ekonomického sektoru emitenta</t>
  </si>
  <si>
    <t>Struktura aktiv podle uschovatele</t>
  </si>
  <si>
    <t>Dodatečné údaje týkající se struktury pasiv</t>
  </si>
  <si>
    <t>Členění závazků, celkové závazky</t>
  </si>
  <si>
    <t>Struktura závazků podle zemí (sídlo věřitele)</t>
  </si>
  <si>
    <t>Struktura závazků podle ekonomického sektoru věřitele</t>
  </si>
  <si>
    <t>Celkem (hodnota podkladového aktiva)</t>
  </si>
  <si>
    <t>Splatnost do 1 roku (hodnota podkladového aktiva)</t>
  </si>
  <si>
    <t>Splatnost 1 rok až 5let (hodnota podkladového aktiva)</t>
  </si>
  <si>
    <t>Splatnost nad 5 let (hodnota podkladového aktiva)</t>
  </si>
  <si>
    <t>Futures</t>
  </si>
  <si>
    <t>Forwardy</t>
  </si>
  <si>
    <t>Swapy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</si>
  <si>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</si>
  <si>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</si>
  <si>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</si>
  <si>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</si>
  <si>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</si>
  <si>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</si>
  <si>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</si>
  <si>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</si>
  <si>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Název derivátu</t>
  </si>
  <si>
    <t>ISIN (Identifikace derivátu)</t>
  </si>
  <si>
    <t>Hodnota aktiva (měna)</t>
  </si>
  <si>
    <t>Hodnota aktiva cizí měny v CZK</t>
  </si>
  <si>
    <t>Kolik % aktiva v cizí měně je zajištěna proti riziku kolísání kurzu „CZK/ cizí měna“ (%)</t>
  </si>
  <si>
    <t>Hodnota závazku (měna)</t>
  </si>
  <si>
    <t>Hodnota závazku (tis. Kč)</t>
  </si>
  <si>
    <t>Podíl závazku na celkových pasivech (%)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</si>
  <si>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</si>
  <si>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</si>
  <si>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</si>
  <si>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id_kontroly</t>
  </si>
  <si>
    <t>Jméno</t>
  </si>
  <si>
    <t>Charakteristika</t>
  </si>
  <si>
    <t>Výsledek</t>
  </si>
  <si>
    <t>202_001_001_001_001</t>
  </si>
  <si>
    <t>Informaceke dni</t>
  </si>
  <si>
    <t/>
  </si>
  <si>
    <t>202_001_003_001_001</t>
  </si>
  <si>
    <t>Kontrola vyplnění IČ fondu</t>
  </si>
  <si>
    <t>202_002_001_003_001</t>
  </si>
  <si>
    <t>Rovnost aktiv a pasiv</t>
  </si>
  <si>
    <t>form</t>
  </si>
  <si>
    <t>table</t>
  </si>
  <si>
    <t>list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</si>
  <si>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</si>
  <si>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</si>
  <si>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</si>
  <si>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</si>
  <si>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</si>
  <si>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</si>
  <si>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</si>
  <si>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</si>
  <si>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</si>
  <si>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</si>
  <si>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</si>
  <si>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</si>
  <si>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</si>
  <si>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</si>
  <si>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</si>
  <si>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</si>
  <si>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</si>
  <si>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</si>
  <si>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</si>
  <si>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</si>
  <si>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</si>
  <si>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</si>
  <si>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</si>
  <si>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</si>
  <si>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</si>
  <si>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</si>
  <si>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</si>
  <si>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</si>
  <si>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</si>
  <si>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</si>
  <si>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</si>
  <si>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</si>
  <si>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stanadardní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</si>
  <si>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</si>
  <si>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</si>
  <si>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</si>
  <si>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</si>
  <si>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</si>
  <si>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</si>
  <si>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</si>
  <si>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</si>
  <si>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</si>
  <si>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r>
      <t>Rozvahová aktiva celkem</t>
    </r>
    <r>
      <rPr>
        <sz val="8.5"/>
        <rFont val="MS Sans Serif"/>
        <family val="2"/>
      </rPr>
      <t xml:space="preserve"> </t>
    </r>
  </si>
  <si>
    <t>1. Pokladní hodnoty</t>
  </si>
  <si>
    <t>a) Pokladní hotovost</t>
  </si>
  <si>
    <t>b) Ostatní pokladní hodnoty</t>
  </si>
  <si>
    <r>
      <t>2. Pohledávky za bankami</t>
    </r>
    <r>
      <rPr>
        <sz val="8.5"/>
        <rFont val="MS Sans Serif"/>
        <family val="2"/>
      </rPr>
      <t xml:space="preserve"> </t>
    </r>
  </si>
  <si>
    <t xml:space="preserve">a) Pohledávky za bankami splatné na požádání </t>
  </si>
  <si>
    <t xml:space="preserve">b) Ostatní pohledávky za bankami </t>
  </si>
  <si>
    <t>-        jednodenní termínové vklady</t>
  </si>
  <si>
    <t>-        ostatní termínové vklady</t>
  </si>
  <si>
    <t>-    Jiné pohledávky za bankami</t>
  </si>
  <si>
    <r>
      <t xml:space="preserve">3. Pohledávky za nebankovními subjekty </t>
    </r>
    <r>
      <rPr>
        <sz val="8.5"/>
        <rFont val="MS Sans Serif"/>
        <family val="2"/>
      </rPr>
      <t xml:space="preserve"> (vyjma pohledávek investičních)</t>
    </r>
  </si>
  <si>
    <t>a) Pohledávky splatné na požádání</t>
  </si>
  <si>
    <t>-       Pohledávky splatné na požádání za obchodníkem s cennými papíry</t>
  </si>
  <si>
    <t>-       Pohledávky splatné na požádání za jinými subjekty</t>
  </si>
  <si>
    <t>b) Ostatní pohledávky</t>
  </si>
  <si>
    <t>-          Ostatní pohledávky za obchodníkem s cennými papíry</t>
  </si>
  <si>
    <t>-          Ostatní pohledávky  za jinými subjekty</t>
  </si>
  <si>
    <r>
      <t xml:space="preserve">4. Dluhopisy nebo obdobné cenné papíry představující právo na splacení dlužné částky </t>
    </r>
    <r>
      <rPr>
        <sz val="8.5"/>
        <rFont val="MS Sans Serif"/>
        <family val="2"/>
      </rPr>
      <t>(dluhové cenné papíry)</t>
    </r>
  </si>
  <si>
    <t>a) Dluhové cenné papíry vydané vládními institucemi, regionální nebo místní správní jednotkou a centrálními bankami</t>
  </si>
  <si>
    <t>-          Dluhové cenné papíry držené do splatnosti</t>
  </si>
  <si>
    <t>-          Dluhové cenné papír dané do repa a půjčené</t>
  </si>
  <si>
    <t>-          Ostatní dluhové cenné papíry</t>
  </si>
  <si>
    <t>b) Dluhové cenné papíry vydané ostatními subjekty</t>
  </si>
  <si>
    <t xml:space="preserve">5. Akcie,  obdobné cenné papíry představující podíl na společnosti </t>
  </si>
  <si>
    <t xml:space="preserve">a) Akcie </t>
  </si>
  <si>
    <t>-          Akcie dané do repa a půjčené</t>
  </si>
  <si>
    <t>-          Ostatní akcie</t>
  </si>
  <si>
    <t>b) Ostatní cenné papíry přestavující podíl na společnosti</t>
  </si>
  <si>
    <t>6. Cenné papíry vydané fondem kolektivního investování listy</t>
  </si>
  <si>
    <t xml:space="preserve">-          Cenné papíry vydané fondem kolektivního investování držené do splatnosti </t>
  </si>
  <si>
    <t>-          Cenné papíry vydané fondem kolektivního investování dané do repa a půjčené</t>
  </si>
  <si>
    <t>-          Ostatní cenné papíry vydané fondem kolektivního investování</t>
  </si>
  <si>
    <t>7. Nástroje peněžního trhu</t>
  </si>
  <si>
    <t>-          Nástroje peněžního trhu k obchodování</t>
  </si>
  <si>
    <t>-          Nástroje peněžního trhu držené do splatnosti</t>
  </si>
  <si>
    <t>-          Nástroje peněžního trhu dané do repa a půjčené</t>
  </si>
  <si>
    <t>-          Ostatní nástroje peněžního trhu</t>
  </si>
  <si>
    <t>8. Cenné papíry opravňující k nabytí cenných papírů</t>
  </si>
  <si>
    <t>9. Deriváty</t>
  </si>
  <si>
    <t>10. Majetkové účasti</t>
  </si>
  <si>
    <r>
      <t>11. Dlouhodobý nehmotný majetek</t>
    </r>
    <r>
      <rPr>
        <sz val="8.5"/>
        <rFont val="MS Sans Serif"/>
        <family val="2"/>
      </rPr>
      <t xml:space="preserve"> (vyjma investiční složky majetku)</t>
    </r>
  </si>
  <si>
    <t>a) Zřizovací výdaje</t>
  </si>
  <si>
    <t>b)  Goodwill</t>
  </si>
  <si>
    <t>c)  Ostatní nehmotný majetek</t>
  </si>
  <si>
    <r>
      <t>12. Dlouhodobý hmotný majetek</t>
    </r>
    <r>
      <rPr>
        <sz val="8.5"/>
        <rFont val="MS Sans Serif"/>
        <family val="2"/>
      </rPr>
      <t xml:space="preserve"> </t>
    </r>
  </si>
  <si>
    <t>a) Pozemky a budovy pro provozní činnost</t>
  </si>
  <si>
    <t>b) Pozemky a budovy pro investiční činnost</t>
  </si>
  <si>
    <t>-          Pozemky a budovy pro investiční činnost zastavené</t>
  </si>
  <si>
    <t>-          Pozemky a budovy pro investiční činnost nezastavené</t>
  </si>
  <si>
    <t>c) Ostatní hmotný majetek (vyjma investiční složky majetku)</t>
  </si>
  <si>
    <r>
      <t>13. Ostatní aktiva rozvahová</t>
    </r>
    <r>
      <rPr>
        <sz val="8.5"/>
        <rFont val="MS Sans Serif"/>
        <family val="2"/>
      </rPr>
      <t xml:space="preserve"> </t>
    </r>
  </si>
  <si>
    <t xml:space="preserve">a) Kladné reálné hodnoty derivátů uzavřených s jinými subjekty </t>
  </si>
  <si>
    <t>b) Kurzové rozdíly ze spotových operaci - debetní zůstatek</t>
  </si>
  <si>
    <t>c) Splatná daň z příjmu – debetní zůstatek</t>
  </si>
  <si>
    <t>d) Odložená daňová pohledávka</t>
  </si>
  <si>
    <t xml:space="preserve">e) Marže burzovních derivátů </t>
  </si>
  <si>
    <t>f) Dohadné účty aktivní</t>
  </si>
  <si>
    <t>g) Další rozvahová aktiva</t>
  </si>
  <si>
    <t>h) Ostatní investovaný majetek (investiční složka majetku)</t>
  </si>
  <si>
    <t>-          Majetková práva</t>
  </si>
  <si>
    <t xml:space="preserve">-          Ostatní druhy majetkových hodnot </t>
  </si>
  <si>
    <t>-          komodity</t>
  </si>
  <si>
    <t>-          drahé kovy</t>
  </si>
  <si>
    <t>-          ostatní kovy</t>
  </si>
  <si>
    <t>-          zemědělské komodity</t>
  </si>
  <si>
    <t>-          energie</t>
  </si>
  <si>
    <t>-          ostatní komodity</t>
  </si>
  <si>
    <t>-          starožitnosti a umělecké předměty</t>
  </si>
  <si>
    <t>-          doplňkový  likvidní majetek</t>
  </si>
  <si>
    <t>-          pohledávky investiční (speciální fond)</t>
  </si>
  <si>
    <t>-          jiné majetkové hodnoty</t>
  </si>
  <si>
    <t>14. Pohledávky z upsaného vlastního kapitálu</t>
  </si>
  <si>
    <t>15. Náklady a příjmy příštích období</t>
  </si>
  <si>
    <t>a) Náklady příštích období</t>
  </si>
  <si>
    <t>b) Příjmy příštích období</t>
  </si>
  <si>
    <t>02_01 Bilanční aktiva fondu</t>
  </si>
  <si>
    <t>a) Splatné na požádání</t>
  </si>
  <si>
    <t xml:space="preserve">b) Ostatní závazky </t>
  </si>
  <si>
    <t>2. Závazky vůči finančním institucím (kromě bank)</t>
  </si>
  <si>
    <t>b) Ostatní závazky</t>
  </si>
  <si>
    <t xml:space="preserve">3. Závazky vůči ostatním subjektům </t>
  </si>
  <si>
    <t>4. Ostatní pasiva rozvahová</t>
  </si>
  <si>
    <t xml:space="preserve">a) Záporné reálné hodnoty derivátů </t>
  </si>
  <si>
    <t>b) Kurzové rozdíly ze spotových operaci – kreditní zůstatek</t>
  </si>
  <si>
    <t>c) Splatná daň z příjmu – kreditní zůstatek</t>
  </si>
  <si>
    <t>d) Odložený daňový závazek</t>
  </si>
  <si>
    <t>e) Dohadné účty pasivní</t>
  </si>
  <si>
    <t>f) Závazky vůči akcionářům</t>
  </si>
  <si>
    <t>g) Další rozvahová pasiva, která jsou zahrnuta do ostatních pasiv rozvahových</t>
  </si>
  <si>
    <t>a) Výnosy příštích období</t>
  </si>
  <si>
    <t>b) Výdaje příštích období</t>
  </si>
  <si>
    <t>6. Rezervy</t>
  </si>
  <si>
    <t>a) Rezervy na důchody a podobné závazky</t>
  </si>
  <si>
    <t>b) Rezervy na daně</t>
  </si>
  <si>
    <t xml:space="preserve">c) Ostatní rezervy </t>
  </si>
  <si>
    <t xml:space="preserve">8. Základní kapitál </t>
  </si>
  <si>
    <t>a) Splaceny základní kapitál</t>
  </si>
  <si>
    <t>b) Nesplaceny základní kapitál</t>
  </si>
  <si>
    <t>9. Vlastni akcie</t>
  </si>
  <si>
    <t>10. Emisni ážio</t>
  </si>
  <si>
    <t xml:space="preserve">11. Rezervní fondy a ostatní fondy ze zisku </t>
  </si>
  <si>
    <t>a) Povinné rezervní fondy</t>
  </si>
  <si>
    <t>b) Rezervní fondy k vlastnim akciím</t>
  </si>
  <si>
    <t>c) Ostatní rezervní fondy</t>
  </si>
  <si>
    <t>d) Ostatní fondy ze zisku</t>
  </si>
  <si>
    <t>12. Rezervní fond na nove oceněni</t>
  </si>
  <si>
    <t>13. Kapitálové fondy</t>
  </si>
  <si>
    <t>14. Oceňovací rozdíly</t>
  </si>
  <si>
    <t>a) Oceňovací rozdíly z majetku a závazků</t>
  </si>
  <si>
    <t>b) Oceňovací rozdíly ze zajišťovacích derivátů</t>
  </si>
  <si>
    <t>c) Oceňovací rozdíly z přepočtu účasti</t>
  </si>
  <si>
    <t xml:space="preserve">15. Nerozdělený zisk nebo neuhrazena ztráta z předch. obd. </t>
  </si>
  <si>
    <t>a) Nerozdělený zisk nebo neuhrazena ztráta po schválení</t>
  </si>
  <si>
    <t>b) Zisk (ztráta) z minulého roku ve schvalovacim řízení</t>
  </si>
  <si>
    <t>16. Zisk nebo ztráta za účetní období</t>
  </si>
  <si>
    <t>17. Vlastní kapitál</t>
  </si>
  <si>
    <r>
      <t>Rozvahová pasiva celkem</t>
    </r>
    <r>
      <rPr>
        <sz val="8.5"/>
        <rFont val="MS Sans Serif"/>
        <family val="2"/>
      </rPr>
      <t xml:space="preserve"> </t>
    </r>
  </si>
  <si>
    <r>
      <t>1. Závazky vůči bankám</t>
    </r>
    <r>
      <rPr>
        <sz val="8.5"/>
        <rFont val="MS Sans Serif"/>
        <family val="2"/>
      </rPr>
      <t xml:space="preserve"> </t>
    </r>
  </si>
  <si>
    <t>-          Závazky z titulu obchodování s cennými papíry</t>
  </si>
  <si>
    <t>-          Úvěry přijaté  v rámci repo operaci</t>
  </si>
  <si>
    <t xml:space="preserve">-          Ostatní úvěry přijaté </t>
  </si>
  <si>
    <t>-          Jiné závazky</t>
  </si>
  <si>
    <t xml:space="preserve">-          Závazky z titulu obchodování s cennými papíry </t>
  </si>
  <si>
    <t xml:space="preserve">-          Úvěry přijaté v rámci repo operaci </t>
  </si>
  <si>
    <t>-          Závazky vůči akcionářům z upsaného nezapsaného základního kapitálu</t>
  </si>
  <si>
    <t>-          Ostatní závazky vůči akcionářům</t>
  </si>
  <si>
    <r>
      <t>5. Výnosy a výdaje příštích období</t>
    </r>
    <r>
      <rPr>
        <sz val="8.5"/>
        <rFont val="MS Sans Serif"/>
        <family val="2"/>
      </rPr>
      <t xml:space="preserve"> </t>
    </r>
  </si>
  <si>
    <r>
      <t>7. Podřízené závazky</t>
    </r>
    <r>
      <rPr>
        <sz val="8.5"/>
        <rFont val="MS Sans Serif"/>
        <family val="2"/>
      </rPr>
      <t xml:space="preserve"> </t>
    </r>
  </si>
  <si>
    <t>02_03 Podrozvaha</t>
  </si>
  <si>
    <t>a) Výnosy z úroku z dluhových cenných papírů</t>
  </si>
  <si>
    <t xml:space="preserve">b) Ostatní úrokové výnosy </t>
  </si>
  <si>
    <t>c) Zisk ze zajišťovacích úrokových derivátů</t>
  </si>
  <si>
    <t>a) Náklady na úroky z dluhových cenných papírů</t>
  </si>
  <si>
    <t>b) Ostatní úrokové náklady</t>
  </si>
  <si>
    <t>c) Ztráta ze zajišťovacích úrokových derivátů</t>
  </si>
  <si>
    <t xml:space="preserve">3. Náklady na poplatky a provize </t>
  </si>
  <si>
    <t>a) Poplatky na obhospodařování</t>
  </si>
  <si>
    <t>b) Poplatky a provize na platební styk</t>
  </si>
  <si>
    <t>c) Poplatky a provize na operace s investičními instrumenty</t>
  </si>
  <si>
    <t>d) Poplatky a provize na devizové operace</t>
  </si>
  <si>
    <t xml:space="preserve">e) Poplatky a provize  ostatní </t>
  </si>
  <si>
    <t>4. Zisk (ztráta) z investiční činnosti</t>
  </si>
  <si>
    <t xml:space="preserve">a) Zisk (ztráta) z finančních nástrojů držených do splatnosti  </t>
  </si>
  <si>
    <t>b) Zisk (ztráta) z finančních nástrojů ostatních</t>
  </si>
  <si>
    <t xml:space="preserve">c) Zisk (ztráta) z investiční činnosti s jinými majetkovými hodnotami  </t>
  </si>
  <si>
    <t xml:space="preserve">5. Správní náklady </t>
  </si>
  <si>
    <t xml:space="preserve">a) Náklady na zaměstnance </t>
  </si>
  <si>
    <t>b) Ostatní správní náklady</t>
  </si>
  <si>
    <t>6. Ostatní provozní výnosy</t>
  </si>
  <si>
    <t xml:space="preserve">7. Ostatní provozní náklady </t>
  </si>
  <si>
    <t>8. Tvorba a použití  opravných položek z investiční činnosti</t>
  </si>
  <si>
    <t>9. Tvorba a použití opravných položek z provozní  činnosti</t>
  </si>
  <si>
    <t xml:space="preserve">10.Tvorba a použití rezerv 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</si>
  <si>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</si>
  <si>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</si>
  <si>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</si>
  <si>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 mimořádné činnosti před zdaněním</t>
  </si>
  <si>
    <t>a) Splatná daň z příjmu</t>
  </si>
  <si>
    <t>b) Odložená daň z příjmu</t>
  </si>
  <si>
    <t>c) Tvorba rezervy na daň z příjmu</t>
  </si>
  <si>
    <t>d) Použití rezervy na daň z příjmu</t>
  </si>
  <si>
    <t>f) Podíl na dani z příjmu účasti s rozhod. a podstat. vlivem</t>
  </si>
  <si>
    <t xml:space="preserve">16. Zisk nebo ztráta za účetní období po zdaněni </t>
  </si>
  <si>
    <r>
      <t>1. Výnosy z úroku a podobné výnosy</t>
    </r>
    <r>
      <rPr>
        <sz val="8.5"/>
        <rFont val="MS Sans Serif"/>
        <family val="2"/>
      </rPr>
      <t xml:space="preserve"> </t>
    </r>
  </si>
  <si>
    <t xml:space="preserve">-          Úroky z běžných účtů u bank </t>
  </si>
  <si>
    <t xml:space="preserve">-          Úroky z termínových vkladů </t>
  </si>
  <si>
    <t>-          Úroky od jiných subjektu z repo operaci</t>
  </si>
  <si>
    <t>-          Ostatní úroky</t>
  </si>
  <si>
    <r>
      <t>2. Náklady na úroky a podobné náklady</t>
    </r>
    <r>
      <rPr>
        <sz val="8.5"/>
        <rFont val="MS Sans Serif"/>
        <family val="2"/>
      </rPr>
      <t xml:space="preserve"> </t>
    </r>
  </si>
  <si>
    <r>
      <t xml:space="preserve">Zisk (ztráta) z  úrokových výnosů </t>
    </r>
    <r>
      <rPr>
        <sz val="8.5"/>
        <rFont val="MS Sans Serif"/>
        <family val="2"/>
      </rPr>
      <t>(pol.1-pol.2)</t>
    </r>
  </si>
  <si>
    <t>-          Zisk (ztráta) z akcií a cenných papírů představujících podíl na společnosti (obdobný podíl)</t>
  </si>
  <si>
    <t xml:space="preserve">-          Zisk (ztráta) z dluhových cenných papírů </t>
  </si>
  <si>
    <t>-          Zisk (ztráta) z cenných papírů fondu kolektivního investování</t>
  </si>
  <si>
    <t>-          Zisk (ztráta) z derivátů</t>
  </si>
  <si>
    <t>-          Zisk (ztráta) z nástrojů peněžního trhu</t>
  </si>
  <si>
    <t xml:space="preserve">-          Zisk (ztráta) z jiných nástrojů </t>
  </si>
  <si>
    <t>-          Zisk (ztráta) z pozemků a budov</t>
  </si>
  <si>
    <t>-          Zisk (ztráta) z majetkových práv</t>
  </si>
  <si>
    <t>-          Zisk (ztráta) z komodit</t>
  </si>
  <si>
    <t>-          Zisk (ztráta) ze starožitných a uměleckých předmětů</t>
  </si>
  <si>
    <t>-          Zisk (ztráta) z pohledávek</t>
  </si>
  <si>
    <t>-          Zisk (ztráta) z ostatních majetkových hodnot</t>
  </si>
  <si>
    <t>-          Mzdy a platy</t>
  </si>
  <si>
    <t>-          Sociální a zdravotní pojištěni</t>
  </si>
  <si>
    <t>-          Ostatní náklady na zaměstnance</t>
  </si>
  <si>
    <t>-          Nájemné</t>
  </si>
  <si>
    <t>-          Spotřeba materiálu</t>
  </si>
  <si>
    <t>-          Náklady na outsourcing</t>
  </si>
  <si>
    <t>-          Náklady na reklamu</t>
  </si>
  <si>
    <t>-          Náklady na audit, právní a daňové poradenství</t>
  </si>
  <si>
    <t>-          Daně a poplatky</t>
  </si>
  <si>
    <t>-          Ostatní nakupované výkony</t>
  </si>
  <si>
    <t>-          Tvorba opravných položek</t>
  </si>
  <si>
    <t xml:space="preserve">-          Použití opravných položek </t>
  </si>
  <si>
    <t>-          Tvorba rezerv</t>
  </si>
  <si>
    <t>-          Použití rezerv</t>
  </si>
  <si>
    <r>
      <t>15. Daň z příjmu</t>
    </r>
    <r>
      <rPr>
        <sz val="8.5"/>
        <rFont val="MS Sans Serif"/>
        <family val="2"/>
      </rPr>
      <t xml:space="preserve"> </t>
    </r>
  </si>
  <si>
    <t>02_04 Výsledovka</t>
  </si>
  <si>
    <t xml:space="preserve">Výnosová míra na jednu akcii investičního fondu nebo na jeden podílový list podílového fondu v p.a. za rozhodné období </t>
  </si>
  <si>
    <t>03_01 Dodatečné údaje</t>
  </si>
  <si>
    <t>tabulka 07_02</t>
  </si>
  <si>
    <t>03_02 Náklady na správu fondu</t>
  </si>
  <si>
    <t>03_03 Riziková struktura aktiv ve fondu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</si>
  <si>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do 24 hodin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</si>
  <si>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24 hodin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</si>
  <si>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3 měsíců do 1 roku: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</si>
  <si>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1 roku do 2 let: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</si>
  <si>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</si>
  <si>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nad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</si>
  <si>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</si>
  <si>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3 měsíců do 1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</si>
  <si>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1 roku do 2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</si>
  <si>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</si>
  <si>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platností nad pět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</si>
  <si>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</si>
  <si>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</si>
  <si>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aktiva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</si>
  <si>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Vládní instituce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</si>
  <si>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Ústřední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</si>
  <si>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Národní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</si>
  <si>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Místní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</si>
  <si>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Měnové finanční instituce: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</si>
  <si>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Banky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</si>
  <si>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Fondy kolektivního investování  peněžního trhu: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</si>
  <si>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měnové finanční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</si>
  <si>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fondy kolektivního investování: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</si>
  <si>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Pojišťovny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</si>
  <si>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(nevládní, nefinanční sektor)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</si>
  <si>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Energetika (plyn, ropa, energie)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</si>
  <si>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Spotřební průmysl: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</si>
  <si>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Strojírenství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</si>
  <si>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Telekomunikace, technologie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</si>
  <si>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Zemědělství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</si>
  <si>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</si>
  <si>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Objem majetku fondu, který je mimo úschovu a jiné opatrování depozitáře</t>
    </r>
  </si>
  <si>
    <t>tabulka 04_01</t>
  </si>
  <si>
    <t>tabulka 04_03</t>
  </si>
  <si>
    <t>tabulka 04_04</t>
  </si>
  <si>
    <t>tabulka 04_05</t>
  </si>
  <si>
    <t>Členění dluhových cenných papírů podle doby zbytkové  splatností - dluhové cenné papíry celkem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</si>
  <si>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</si>
  <si>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</si>
  <si>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</si>
  <si>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</si>
  <si>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pasíva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</si>
  <si>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</si>
  <si>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</si>
  <si>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</si>
  <si>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t>tabulka 07_03</t>
  </si>
  <si>
    <t>tabulka 07_05</t>
  </si>
  <si>
    <t>tabulka 07_06</t>
  </si>
  <si>
    <t xml:space="preserve">1. Opce </t>
  </si>
  <si>
    <t>a) Call opce</t>
  </si>
  <si>
    <t xml:space="preserve">   i) Call opce nakoupené</t>
  </si>
  <si>
    <t xml:space="preserve">   ii) Call opce prodané</t>
  </si>
  <si>
    <t>b) Put opce</t>
  </si>
  <si>
    <t xml:space="preserve">   i) Put opce nakoupené</t>
  </si>
  <si>
    <t xml:space="preserve">   ii) Put opce prodané</t>
  </si>
  <si>
    <t>2. Pevné termínové kontrakty</t>
  </si>
  <si>
    <t>3. Jiné investiční nástroje, ze kterých vyplývá právo na vypořádáni v penězích a jejichž hodnota se odvozuje zejména z kurzu podkladového aktiva</t>
  </si>
  <si>
    <t>-          akciové</t>
  </si>
  <si>
    <r>
      <t xml:space="preserve">-       </t>
    </r>
    <r>
      <rPr>
        <i/>
        <sz val="8"/>
        <rFont val="Microsoft Sans Serif"/>
        <family val="2"/>
      </rPr>
      <t>podkladové aktivum je registrováno na regulovaném nebo obdobném trhu</t>
    </r>
  </si>
  <si>
    <r>
      <t xml:space="preserve">-       </t>
    </r>
    <r>
      <rPr>
        <i/>
        <sz val="8"/>
        <rFont val="Microsoft Sans Serif"/>
        <family val="2"/>
      </rPr>
      <t>ostatní</t>
    </r>
  </si>
  <si>
    <t>-          úrokové</t>
  </si>
  <si>
    <t>-          měnové</t>
  </si>
  <si>
    <t>-          komoditní</t>
  </si>
  <si>
    <t>-          úvěrové</t>
  </si>
  <si>
    <t>-          jiné</t>
  </si>
  <si>
    <t>04_02 Měnová struktura aktiv</t>
  </si>
  <si>
    <t>07_04 Měnová struktura závazků</t>
  </si>
  <si>
    <t>07_01 Průměrný počet zaměstnanců (vyplní pouze investiční fondy)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</si>
  <si>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</si>
  <si>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</si>
  <si>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</si>
  <si>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</si>
  <si>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</si>
  <si>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</si>
  <si>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</si>
  <si>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</si>
  <si>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</si>
  <si>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</si>
  <si>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Název fondu:</t>
  </si>
  <si>
    <t>IČ:</t>
  </si>
  <si>
    <r>
      <t>d</t>
    </r>
    <r>
      <rPr>
        <sz val="9"/>
        <rFont val="Arial"/>
        <family val="2"/>
      </rPr>
      <t xml:space="preserve"> je menší než 1 %</t>
    </r>
  </si>
  <si>
    <r>
      <t>d</t>
    </r>
    <r>
      <rPr>
        <sz val="9"/>
        <rFont val="Arial"/>
        <family val="2"/>
      </rPr>
      <t xml:space="preserve"> je v rozmezí od 1 % do 5 % (včetně)</t>
    </r>
  </si>
  <si>
    <r>
      <t>d</t>
    </r>
    <r>
      <rPr>
        <sz val="9"/>
        <rFont val="Arial"/>
        <family val="2"/>
      </rPr>
      <t xml:space="preserve"> je v rozmezí od 5 % do 20 % (včetně)</t>
    </r>
  </si>
  <si>
    <r>
      <t>d</t>
    </r>
    <r>
      <rPr>
        <sz val="9"/>
        <rFont val="Arial"/>
        <family val="2"/>
      </rPr>
      <t xml:space="preserve"> je nad 20 %</t>
    </r>
  </si>
  <si>
    <t xml:space="preserve">05_02 Skladba derivátů </t>
  </si>
  <si>
    <t>05_01 Skladba cenných papírů a emitentů s podílem více než 1 % na hodnotě majetku</t>
  </si>
  <si>
    <t>Označení derivátu včetně identifikace maximálních hodnot všech investičních cenných papírů, které lze na základě derivátu získat do portfolia fondu</t>
  </si>
  <si>
    <t>viz soubor "Výpočty"</t>
  </si>
  <si>
    <t>02_02 Bilanční pasiva fondu</t>
  </si>
  <si>
    <t>Rozlišení fondu</t>
  </si>
  <si>
    <t>Údaje v tis. Kč</t>
  </si>
  <si>
    <t>Vlastní kapitál připadající na jednu akcii nebo jeden podílový list (Kč)</t>
  </si>
  <si>
    <t>Člen statutárního orgánu nebo statutární orgán odpovědný za účetnictví fondu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</si>
  <si>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</si>
  <si>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</si>
  <si>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</si>
  <si>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</si>
  <si>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</si>
  <si>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</si>
  <si>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</si>
  <si>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</si>
  <si>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</si>
  <si>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Standardní fond - skladba majetku</t>
  </si>
  <si>
    <t>1. Investiční cenné papíry a nástroje peněžního trhu podle §26 odst. 1 písm. a) zákona s dalším rozdělením na:</t>
  </si>
  <si>
    <t>2. Investiční cenné papíry podle §26 odst. 1 písm. b) zákona</t>
  </si>
  <si>
    <t>3. Cenné papíry vydané standardním fondem podle §26 odst. 1 písm. c) zákona</t>
  </si>
  <si>
    <t>4. Cenné papíry vydané speciálním fondem podle §26 odst. 1 písm. d) zákona</t>
  </si>
  <si>
    <t>5. Vklady u bank podle §26 odst. 1 písm. e) zákona s rozdělením na:</t>
  </si>
  <si>
    <t>6. Finanční deriváty včetně rovnocenných nástrojů, s nimiž je spojeno právo na vypořádání v penězích, přijatých k obchodování na regulovaném trhu podle ustanovení §26 odst. 1 písm f) zákona</t>
  </si>
  <si>
    <t>7. Finanční deriváty nepřijaté k obchodování na regulovaném trhu podle §26 odst.1 písm. g) zákona</t>
  </si>
  <si>
    <t>8. Nástroje peněžního trhu podle §26 odst. 1 písm h) zákona</t>
  </si>
  <si>
    <t>9. Investiční cenné papíry podle §26 odst. 1 písm. i) zákona</t>
  </si>
  <si>
    <t xml:space="preserve">          - obchodované na regulovaném trhu, který je uveden v seznamu regulovaných trhů Komise Evropských společenství</t>
  </si>
  <si>
    <t xml:space="preserve">          - obchodované na jiném regulovaném trhu v členském státě EU, který je povolen dozorovým úřadem členského státu, na kterém se pravidelně obchoduje a který je přístupný veřejnosti</t>
  </si>
  <si>
    <t xml:space="preserve">          - obchodované na oficiálním trhu burzy cenných papírů, nebo na jiném regulovaném trhu ve státě, který není členským státem EU</t>
  </si>
  <si>
    <t xml:space="preserve">          - banky se sídlem v EU</t>
  </si>
  <si>
    <t xml:space="preserve">          - banky se sídlem mimo EU</t>
  </si>
  <si>
    <t xml:space="preserve">Termínové vklady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</si>
  <si>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</si>
  <si>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</si>
  <si>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</si>
  <si>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</si>
  <si>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</si>
  <si>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</si>
  <si>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</si>
  <si>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</si>
  <si>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</si>
  <si>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</si>
  <si>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</si>
  <si>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</si>
  <si>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</si>
  <si>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</si>
  <si>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</si>
  <si>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</si>
  <si>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</si>
  <si>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</si>
  <si>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</si>
  <si>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</si>
  <si>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</si>
  <si>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</si>
  <si>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</si>
  <si>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</si>
  <si>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</si>
  <si>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</si>
  <si>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</si>
  <si>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</si>
  <si>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</si>
  <si>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</si>
  <si>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</si>
  <si>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</si>
  <si>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</si>
  <si>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</si>
  <si>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</si>
  <si>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</si>
  <si>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</si>
  <si>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</si>
  <si>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</si>
  <si>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</si>
  <si>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</si>
  <si>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</si>
  <si>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</si>
  <si>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</si>
  <si>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</si>
  <si>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</si>
  <si>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</si>
  <si>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</si>
  <si>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</si>
  <si>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</si>
  <si>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</si>
  <si>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</si>
  <si>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</si>
  <si>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</si>
  <si>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</si>
  <si>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</si>
  <si>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</si>
  <si>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</si>
  <si>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</si>
  <si>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</si>
  <si>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</si>
  <si>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</si>
  <si>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</si>
  <si>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</si>
  <si>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</si>
  <si>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</si>
  <si>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</si>
  <si>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</si>
  <si>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</si>
  <si>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Podíl na celkových aktivech (%)</t>
  </si>
  <si>
    <t>Podíl na celkových pasivech (%)</t>
  </si>
  <si>
    <t>tabulka 03_02</t>
  </si>
  <si>
    <t>25677888</t>
  </si>
  <si>
    <t>ČSOB Investiční společnost, a.s., člen skupiny ČSOB</t>
  </si>
  <si>
    <t>ČSOB bohatství, ČSOB Investiční společnost, a.s., člen skupiny ČSOB, otevřený podílový fond</t>
  </si>
  <si>
    <t>770000002244</t>
  </si>
  <si>
    <t>Mutňanská</t>
  </si>
  <si>
    <t>222 045 415</t>
  </si>
  <si>
    <t>Ing. Jarmila Čermáková</t>
  </si>
  <si>
    <t>KOMERČNÍ BANKA a.s.</t>
  </si>
  <si>
    <t>ČESKÝ TELECOM a.s.</t>
  </si>
  <si>
    <t>ČEZ a.s.</t>
  </si>
  <si>
    <t>ZENTIVA N.V.</t>
  </si>
  <si>
    <t>ST. DLUHOPIS 5,70/06</t>
  </si>
  <si>
    <t>ST. DLUHOPIS 6,4/2010</t>
  </si>
  <si>
    <t>ST.DLUHOPIS 6,55 10/11</t>
  </si>
  <si>
    <t>ERSTE BANK DER OESTER SPARK</t>
  </si>
  <si>
    <t>ST. DLUHOPIS ČR 6,3/2007</t>
  </si>
  <si>
    <t>ST. DLUHOPIS 3,8 03/09</t>
  </si>
  <si>
    <t>ST. DLUH. 2,9 03/17/08</t>
  </si>
  <si>
    <t>PHILIP MORRIS ČR</t>
  </si>
  <si>
    <t>STANDARD &amp; POORS DEPOSITARY TRUST</t>
  </si>
  <si>
    <t>ST. DLUHOPIS 3,7 6/13</t>
  </si>
  <si>
    <t>CESKY TELECOM 3,5 07/08</t>
  </si>
  <si>
    <t>ČEZ 3,35 6/2008</t>
  </si>
  <si>
    <t>RWE AG</t>
  </si>
  <si>
    <t>ST. DLUHOPIS 3,8/04/15</t>
  </si>
  <si>
    <t>ČKA 4,00/07</t>
  </si>
  <si>
    <t>NL0000405173</t>
  </si>
  <si>
    <t>CZ0005112300</t>
  </si>
  <si>
    <t>CZ0001000772</t>
  </si>
  <si>
    <t>CZ0008019106</t>
  </si>
  <si>
    <t>CZ0001000731</t>
  </si>
  <si>
    <t>CZ0001000764</t>
  </si>
  <si>
    <t>AT0000652011</t>
  </si>
  <si>
    <t>CZ0001000723</t>
  </si>
  <si>
    <t>CZ0009093209</t>
  </si>
  <si>
    <t>CZ0001000855</t>
  </si>
  <si>
    <t>CZ0001000798</t>
  </si>
  <si>
    <t>CS0008418869</t>
  </si>
  <si>
    <t>US78462F1030</t>
  </si>
  <si>
    <t>CZ0001000814</t>
  </si>
  <si>
    <t>CZ0003501355</t>
  </si>
  <si>
    <t>CZ0003501348</t>
  </si>
  <si>
    <t>DE0007037129</t>
  </si>
  <si>
    <t>CZ0001001143</t>
  </si>
  <si>
    <t>CZ0003700858</t>
  </si>
  <si>
    <t>BCPP</t>
  </si>
  <si>
    <t>OTC</t>
  </si>
  <si>
    <t>US</t>
  </si>
  <si>
    <t>GR</t>
  </si>
  <si>
    <t>NL</t>
  </si>
  <si>
    <t>CZ</t>
  </si>
  <si>
    <t>AT</t>
  </si>
  <si>
    <t>DE</t>
  </si>
  <si>
    <t>AZ</t>
  </si>
  <si>
    <t>AD</t>
  </si>
  <si>
    <t>DD</t>
  </si>
  <si>
    <t>Zahraniční akcie</t>
  </si>
  <si>
    <t>Domácí akcie</t>
  </si>
  <si>
    <t>Domácí dluhopisy</t>
  </si>
  <si>
    <t>PLZ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</si>
</sst>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4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41"/>
      <name val="Microsoft Sans Serif"/>
      <family val="0"/>
    </font>
    <font>
      <b/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9"/>
      <name val="Symbol"/>
      <family val="1"/>
    </font>
    <font>
      <sz val="9"/>
      <name val="Arial"/>
      <family val="2"/>
    </font>
    <font>
      <sz val="10"/>
      <name val="MS Sans Serif"/>
      <family val="2"/>
    </font>
    <font>
      <sz val="8"/>
      <name val="MS Reference Sans Serif"/>
      <family val="2"/>
    </font>
    <font>
      <b/>
      <sz val="8"/>
      <name val="MS Reference Sans Serif"/>
      <family val="2"/>
    </font>
    <font>
      <sz val="9"/>
      <name val="Times New Roman"/>
      <family val="1"/>
    </font>
    <font>
      <sz val="8"/>
      <name val="MS Sans Serif"/>
      <family val="2"/>
    </font>
    <font>
      <sz val="8"/>
      <name val="Arial"/>
      <family val="0"/>
    </font>
    <font>
      <b/>
      <sz val="8"/>
      <color indexed="8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 indent="4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2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left" indent="4"/>
    </xf>
    <xf numFmtId="0" fontId="11" fillId="3" borderId="2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left" vertical="top" wrapText="1" indent="7"/>
    </xf>
    <xf numFmtId="0" fontId="13" fillId="3" borderId="1" xfId="0" applyFont="1" applyFill="1" applyBorder="1" applyAlignment="1">
      <alignment horizontal="left" vertical="top" wrapText="1" indent="10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13" fillId="3" borderId="1" xfId="0" applyFont="1" applyFill="1" applyBorder="1" applyAlignment="1">
      <alignment/>
    </xf>
    <xf numFmtId="49" fontId="0" fillId="0" borderId="0" xfId="0" applyNumberFormat="1" applyAlignment="1" applyProtection="1">
      <alignment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14" fontId="2" fillId="4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right" vertical="center"/>
      <protection locked="0"/>
    </xf>
    <xf numFmtId="14" fontId="2" fillId="4" borderId="1" xfId="0" applyNumberFormat="1" applyFont="1" applyFill="1" applyBorder="1" applyAlignment="1" applyProtection="1">
      <alignment horizontal="left" vertical="center"/>
      <protection locked="0"/>
    </xf>
    <xf numFmtId="3" fontId="2" fillId="4" borderId="1" xfId="0" applyNumberFormat="1" applyFont="1" applyFill="1" applyBorder="1" applyAlignment="1" applyProtection="1">
      <alignment horizontal="right" vertical="center"/>
      <protection locked="0"/>
    </xf>
    <xf numFmtId="3" fontId="2" fillId="4" borderId="2" xfId="0" applyNumberFormat="1" applyFont="1" applyFill="1" applyBorder="1" applyAlignment="1" applyProtection="1">
      <alignment horizontal="right" vertical="center"/>
      <protection locked="0"/>
    </xf>
    <xf numFmtId="10" fontId="2" fillId="4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/>
    </xf>
    <xf numFmtId="49" fontId="1" fillId="5" borderId="4" xfId="0" applyNumberFormat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21" fillId="3" borderId="1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 indent="5"/>
    </xf>
    <xf numFmtId="0" fontId="5" fillId="3" borderId="2" xfId="0" applyFont="1" applyFill="1" applyBorder="1" applyAlignment="1">
      <alignment horizontal="left" vertical="top" wrapText="1" indent="4"/>
    </xf>
    <xf numFmtId="49" fontId="2" fillId="2" borderId="2" xfId="0" applyNumberFormat="1" applyFont="1" applyFill="1" applyBorder="1" applyAlignment="1">
      <alignment horizontal="left" vertical="center"/>
    </xf>
    <xf numFmtId="0" fontId="19" fillId="0" borderId="6" xfId="0" applyFont="1" applyFill="1" applyBorder="1" applyAlignment="1">
      <alignment/>
    </xf>
    <xf numFmtId="0" fontId="18" fillId="0" borderId="6" xfId="0" applyFont="1" applyFill="1" applyBorder="1" applyAlignment="1">
      <alignment/>
    </xf>
    <xf numFmtId="0" fontId="21" fillId="3" borderId="1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49" fontId="21" fillId="3" borderId="2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/>
    </xf>
    <xf numFmtId="0" fontId="2" fillId="2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 applyProtection="1">
      <alignment horizontal="right" vertical="center"/>
      <protection locked="0"/>
    </xf>
    <xf numFmtId="0" fontId="11" fillId="3" borderId="1" xfId="0" applyNumberFormat="1" applyFont="1" applyFill="1" applyBorder="1" applyAlignment="1">
      <alignment horizontal="right" vertical="center"/>
    </xf>
    <xf numFmtId="0" fontId="16" fillId="0" borderId="0" xfId="0" applyFont="1" applyAlignment="1" applyProtection="1">
      <alignment/>
      <protection locked="0"/>
    </xf>
    <xf numFmtId="49" fontId="16" fillId="0" borderId="0" xfId="0" applyNumberFormat="1" applyFont="1" applyAlignment="1" applyProtection="1">
      <alignment/>
      <protection locked="0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3" fontId="1" fillId="5" borderId="4" xfId="0" applyNumberFormat="1" applyFont="1" applyFill="1" applyBorder="1" applyAlignment="1">
      <alignment horizontal="left" vertical="center"/>
    </xf>
    <xf numFmtId="3" fontId="1" fillId="5" borderId="3" xfId="0" applyNumberFormat="1" applyFont="1" applyFill="1" applyBorder="1" applyAlignment="1">
      <alignment horizontal="left" vertical="center"/>
    </xf>
    <xf numFmtId="3" fontId="0" fillId="0" borderId="7" xfId="0" applyNumberFormat="1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2" fontId="1" fillId="5" borderId="4" xfId="0" applyNumberFormat="1" applyFont="1" applyFill="1" applyBorder="1" applyAlignment="1">
      <alignment horizontal="left" vertical="center"/>
    </xf>
    <xf numFmtId="2" fontId="1" fillId="5" borderId="3" xfId="0" applyNumberFormat="1" applyFont="1" applyFill="1" applyBorder="1" applyAlignment="1">
      <alignment horizontal="left" vertical="center"/>
    </xf>
    <xf numFmtId="2" fontId="0" fillId="0" borderId="7" xfId="0" applyNumberFormat="1" applyBorder="1" applyAlignment="1">
      <alignment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1" fillId="5" borderId="8" xfId="0" applyNumberFormat="1" applyFont="1" applyFill="1" applyBorder="1" applyAlignment="1">
      <alignment horizontal="left" vertical="center"/>
    </xf>
    <xf numFmtId="49" fontId="1" fillId="5" borderId="9" xfId="0" applyNumberFormat="1" applyFont="1" applyFill="1" applyBorder="1" applyAlignment="1">
      <alignment horizontal="left" vertical="center"/>
    </xf>
    <xf numFmtId="49" fontId="1" fillId="5" borderId="10" xfId="0" applyNumberFormat="1" applyFont="1" applyFill="1" applyBorder="1" applyAlignment="1">
      <alignment horizontal="left" vertical="center"/>
    </xf>
    <xf numFmtId="49" fontId="1" fillId="5" borderId="11" xfId="0" applyNumberFormat="1" applyFont="1" applyFill="1" applyBorder="1" applyAlignment="1">
      <alignment horizontal="left" vertical="center"/>
    </xf>
    <xf numFmtId="49" fontId="1" fillId="5" borderId="12" xfId="0" applyNumberFormat="1" applyFont="1" applyFill="1" applyBorder="1" applyAlignment="1">
      <alignment horizontal="left" vertical="center"/>
    </xf>
    <xf numFmtId="49" fontId="1" fillId="5" borderId="13" xfId="0" applyNumberFormat="1" applyFont="1" applyFill="1" applyBorder="1" applyAlignment="1">
      <alignment horizontal="left" vertical="center"/>
    </xf>
    <xf numFmtId="0" fontId="18" fillId="3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J19"/>
  <sheetViews>
    <sheetView tabSelected="1" zoomScaleSheetLayoutView="100" workbookViewId="0" topLeftCell="A7">
      <selection activeCell="D37" sqref="D37"/>
    </sheetView>
  </sheetViews>
  <sheetFormatPr defaultColWidth="8.00390625" defaultRowHeight="11.25" customHeight="1"/>
  <cols>
    <col min="1" max="1" width="2.57421875" style="0" customWidth="1"/>
    <col min="2" max="2" width="16.421875" style="0" customWidth="1"/>
    <col min="3" max="3" width="14.28125" style="0" customWidth="1"/>
    <col min="4" max="4" width="19.00390625" style="0" customWidth="1"/>
    <col min="5" max="6" width="19.140625" style="0" customWidth="1"/>
    <col min="7" max="7" width="14.57421875" style="0" customWidth="1"/>
    <col min="8" max="8" width="15.28125" style="0" customWidth="1"/>
    <col min="9" max="11" width="19.00390625" style="0" customWidth="1"/>
  </cols>
  <sheetData>
    <row r="1" ht="19.5" customHeight="1"/>
    <row r="2" spans="2:10" ht="19.5" customHeight="1">
      <c r="B2" s="84" t="s">
        <v>1</v>
      </c>
      <c r="C2" s="85"/>
      <c r="D2" s="85"/>
      <c r="E2" s="85"/>
      <c r="F2" s="85"/>
      <c r="G2" s="85"/>
      <c r="H2" s="85"/>
      <c r="I2" s="85"/>
      <c r="J2" s="86"/>
    </row>
    <row r="3" spans="2:10" ht="19.5" customHeight="1">
      <c r="B3" s="87"/>
      <c r="C3" s="88"/>
      <c r="D3" s="88"/>
      <c r="E3" s="88"/>
      <c r="F3" s="88"/>
      <c r="G3" s="88"/>
      <c r="H3" s="88"/>
      <c r="I3" s="88"/>
      <c r="J3" s="89"/>
    </row>
    <row r="4" ht="19.5" customHeight="1"/>
    <row r="5" ht="19.5" customHeight="1">
      <c r="C5" s="1" t="s">
        <v>2</v>
      </c>
    </row>
    <row r="6" spans="2:3" ht="19.5" customHeight="1">
      <c r="B6" s="1" t="s">
        <v>3</v>
      </c>
      <c r="C6" s="33">
        <v>38717</v>
      </c>
    </row>
    <row r="7" ht="19.5" customHeight="1"/>
    <row r="8" spans="3:4" ht="19.5" customHeight="1">
      <c r="C8" s="1" t="s">
        <v>4</v>
      </c>
      <c r="D8" s="1" t="s">
        <v>5</v>
      </c>
    </row>
    <row r="9" spans="2:4" ht="19.5" customHeight="1">
      <c r="B9" s="1" t="s">
        <v>6</v>
      </c>
      <c r="C9" s="34" t="s">
        <v>548</v>
      </c>
      <c r="D9" s="34" t="s">
        <v>549</v>
      </c>
    </row>
    <row r="10" ht="19.5" customHeight="1"/>
    <row r="11" spans="3:10" ht="21.75" customHeight="1">
      <c r="C11" s="1" t="s">
        <v>4</v>
      </c>
      <c r="D11" s="1" t="s">
        <v>5</v>
      </c>
      <c r="E11" s="1" t="s">
        <v>447</v>
      </c>
      <c r="F11" s="1" t="s">
        <v>7</v>
      </c>
      <c r="G11" s="8" t="s">
        <v>8</v>
      </c>
      <c r="H11" s="1" t="s">
        <v>9</v>
      </c>
      <c r="I11" s="1" t="s">
        <v>10</v>
      </c>
      <c r="J11" s="1" t="s">
        <v>11</v>
      </c>
    </row>
    <row r="12" spans="2:10" ht="19.5" customHeight="1">
      <c r="B12" s="1" t="s">
        <v>12</v>
      </c>
      <c r="C12" s="34">
        <v>90035843</v>
      </c>
      <c r="D12" s="34" t="s">
        <v>550</v>
      </c>
      <c r="E12" s="35">
        <v>1</v>
      </c>
      <c r="F12" s="35">
        <v>1</v>
      </c>
      <c r="G12" s="36">
        <v>1</v>
      </c>
      <c r="H12" s="34" t="s">
        <v>551</v>
      </c>
      <c r="I12" s="35">
        <v>1</v>
      </c>
      <c r="J12" s="35">
        <v>4</v>
      </c>
    </row>
    <row r="13" ht="19.5" customHeight="1"/>
    <row r="14" spans="3:5" ht="19.5" customHeight="1">
      <c r="C14" s="1" t="s">
        <v>16</v>
      </c>
      <c r="D14" s="1" t="s">
        <v>17</v>
      </c>
      <c r="E14" s="1" t="s">
        <v>18</v>
      </c>
    </row>
    <row r="15" spans="2:5" ht="19.5" customHeight="1">
      <c r="B15" s="1" t="s">
        <v>19</v>
      </c>
      <c r="C15" s="37">
        <v>38807</v>
      </c>
      <c r="D15" s="34" t="s">
        <v>552</v>
      </c>
      <c r="E15" s="34" t="s">
        <v>553</v>
      </c>
    </row>
    <row r="16" ht="19.5" customHeight="1"/>
    <row r="17" ht="12" customHeight="1"/>
    <row r="18" spans="4:5" ht="15" customHeight="1">
      <c r="D18" s="43"/>
      <c r="E18" s="27" t="s">
        <v>100</v>
      </c>
    </row>
    <row r="19" spans="2:5" ht="27.75" customHeight="1">
      <c r="B19" s="90" t="s">
        <v>450</v>
      </c>
      <c r="C19" s="91"/>
      <c r="D19" s="92"/>
      <c r="E19" s="34" t="s">
        <v>554</v>
      </c>
    </row>
  </sheetData>
  <sheetProtection sheet="1" objects="1" scenarios="1" selectLockedCells="1"/>
  <mergeCells count="2">
    <mergeCell ref="B2:J3"/>
    <mergeCell ref="B19:D19"/>
  </mergeCells>
  <printOptions/>
  <pageMargins left="0.75" right="0.75" top="1" bottom="1" header="0.4921259845" footer="0.4921259845"/>
  <pageSetup horizontalDpi="1200" verticalDpi="1200" orientation="landscape" paperSize="9" scale="81" r:id="rId2"/>
  <headerFooter alignWithMargins="0">
    <oddFooter>&amp;R&amp;11 329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E23"/>
  <sheetViews>
    <sheetView workbookViewId="0" topLeftCell="A7">
      <selection activeCell="C17" sqref="C17"/>
    </sheetView>
  </sheetViews>
  <sheetFormatPr defaultColWidth="8.00390625" defaultRowHeight="11.25" customHeight="1"/>
  <cols>
    <col min="1" max="1" width="13.421875" style="0" customWidth="1"/>
    <col min="2" max="2" width="53.00390625" style="0" customWidth="1"/>
    <col min="3" max="3" width="14.7109375" style="0" customWidth="1"/>
    <col min="4" max="4" width="24.7109375" style="0" customWidth="1"/>
    <col min="5" max="5" width="19.00390625" style="0" customWidth="1"/>
  </cols>
  <sheetData>
    <row r="1" ht="19.5" customHeight="1"/>
    <row r="2" spans="2:4" ht="19.5" customHeight="1">
      <c r="B2" s="84" t="s">
        <v>69</v>
      </c>
      <c r="C2" s="85"/>
      <c r="D2" s="86"/>
    </row>
    <row r="3" spans="2:4" ht="19.5" customHeight="1">
      <c r="B3" s="87"/>
      <c r="C3" s="88"/>
      <c r="D3" s="89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bohatství,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90035843</v>
      </c>
      <c r="C6" s="20"/>
      <c r="D6" s="20"/>
    </row>
    <row r="7" s="21" customFormat="1" ht="13.5" customHeight="1"/>
    <row r="8" spans="3:4" ht="19.5" customHeight="1">
      <c r="C8" s="6" t="s">
        <v>46</v>
      </c>
      <c r="D8" s="6" t="s">
        <v>546</v>
      </c>
    </row>
    <row r="9" spans="2:5" ht="19.5" customHeight="1">
      <c r="B9" s="10" t="s">
        <v>26</v>
      </c>
      <c r="C9" s="39">
        <v>4371565</v>
      </c>
      <c r="D9" s="36">
        <v>97.45</v>
      </c>
      <c r="E9" s="9" t="s">
        <v>403</v>
      </c>
    </row>
    <row r="10" spans="2:4" ht="19.5" customHeight="1">
      <c r="B10" s="10" t="s">
        <v>70</v>
      </c>
      <c r="C10" s="39">
        <v>0</v>
      </c>
      <c r="D10" s="36">
        <v>0</v>
      </c>
    </row>
    <row r="11" spans="2:4" ht="19.5" customHeight="1">
      <c r="B11" s="11" t="s">
        <v>395</v>
      </c>
      <c r="C11" s="39">
        <v>89310</v>
      </c>
      <c r="D11" s="36">
        <v>1.99</v>
      </c>
    </row>
    <row r="12" spans="2:4" ht="19.5" customHeight="1">
      <c r="B12" s="11" t="s">
        <v>396</v>
      </c>
      <c r="C12" s="39">
        <v>0</v>
      </c>
      <c r="D12" s="36">
        <v>0</v>
      </c>
    </row>
    <row r="13" spans="2:4" ht="19.5" customHeight="1">
      <c r="B13" s="11" t="s">
        <v>397</v>
      </c>
      <c r="C13" s="39">
        <v>0</v>
      </c>
      <c r="D13" s="36">
        <v>0</v>
      </c>
    </row>
    <row r="14" spans="2:4" ht="19.5" customHeight="1">
      <c r="B14" s="11" t="s">
        <v>398</v>
      </c>
      <c r="C14" s="39">
        <v>0</v>
      </c>
      <c r="D14" s="36">
        <v>0</v>
      </c>
    </row>
    <row r="15" spans="2:4" ht="19.5" customHeight="1">
      <c r="B15" s="11" t="s">
        <v>399</v>
      </c>
      <c r="C15" s="39">
        <f>4485999-i_202_010_001_001-i_202_010_003_001</f>
        <v>25124</v>
      </c>
      <c r="D15" s="36">
        <v>0.56</v>
      </c>
    </row>
    <row r="16" spans="2:5" ht="19.5" customHeight="1">
      <c r="B16" s="10" t="s">
        <v>71</v>
      </c>
      <c r="C16" s="12">
        <v>0</v>
      </c>
      <c r="D16" s="13">
        <v>0</v>
      </c>
      <c r="E16" s="9" t="s">
        <v>404</v>
      </c>
    </row>
    <row r="17" spans="2:4" ht="19.5" customHeight="1">
      <c r="B17" s="11" t="s">
        <v>369</v>
      </c>
      <c r="C17" s="39">
        <v>89310</v>
      </c>
      <c r="D17" s="36">
        <v>1.99</v>
      </c>
    </row>
    <row r="18" spans="2:4" ht="19.5" customHeight="1">
      <c r="B18" s="11" t="s">
        <v>370</v>
      </c>
      <c r="C18" s="39">
        <v>0</v>
      </c>
      <c r="D18" s="36">
        <v>0</v>
      </c>
    </row>
    <row r="19" spans="2:4" ht="19.5" customHeight="1">
      <c r="B19" s="11" t="s">
        <v>400</v>
      </c>
      <c r="C19" s="39">
        <v>0</v>
      </c>
      <c r="D19" s="36">
        <v>0</v>
      </c>
    </row>
    <row r="20" spans="2:5" ht="19.5" customHeight="1">
      <c r="B20" s="10" t="s">
        <v>72</v>
      </c>
      <c r="C20" s="12">
        <v>0</v>
      </c>
      <c r="D20" s="13">
        <v>0</v>
      </c>
      <c r="E20" s="9" t="s">
        <v>405</v>
      </c>
    </row>
    <row r="21" spans="2:4" ht="19.5" customHeight="1">
      <c r="B21" s="11" t="s">
        <v>401</v>
      </c>
      <c r="C21" s="39">
        <v>5</v>
      </c>
      <c r="D21" s="36">
        <v>0</v>
      </c>
    </row>
    <row r="22" spans="2:4" ht="19.5" customHeight="1">
      <c r="B22" s="11" t="s">
        <v>402</v>
      </c>
      <c r="C22" s="39">
        <f>19880+51121+17+26+3587-3105+6498</f>
        <v>78024</v>
      </c>
      <c r="D22" s="36">
        <v>1.74</v>
      </c>
    </row>
    <row r="23" spans="2:4" ht="19.5" customHeight="1">
      <c r="B23" s="11" t="s">
        <v>400</v>
      </c>
      <c r="C23" s="39">
        <v>11271</v>
      </c>
      <c r="D23" s="36">
        <v>0.25</v>
      </c>
    </row>
    <row r="24" ht="19.5" customHeight="1"/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&amp;R340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9"/>
  <dimension ref="A2:I22"/>
  <sheetViews>
    <sheetView workbookViewId="0" topLeftCell="A1">
      <selection activeCell="C14" sqref="C14"/>
    </sheetView>
  </sheetViews>
  <sheetFormatPr defaultColWidth="8.00390625" defaultRowHeight="11.25" customHeight="1"/>
  <cols>
    <col min="1" max="1" width="13.140625" style="0" customWidth="1"/>
    <col min="2" max="2" width="77.140625" style="0" customWidth="1"/>
    <col min="3" max="3" width="18.57421875" style="69" customWidth="1"/>
    <col min="4" max="4" width="24.00390625" style="75" customWidth="1"/>
    <col min="5" max="5" width="19.00390625" style="0" customWidth="1"/>
  </cols>
  <sheetData>
    <row r="1" ht="19.5" customHeight="1"/>
    <row r="2" spans="2:4" ht="19.5" customHeight="1">
      <c r="B2" s="84" t="s">
        <v>460</v>
      </c>
      <c r="C2" s="85"/>
      <c r="D2" s="86"/>
    </row>
    <row r="3" spans="2:4" ht="19.5" customHeight="1">
      <c r="B3" s="87"/>
      <c r="C3" s="88"/>
      <c r="D3" s="89"/>
    </row>
    <row r="4" spans="1:9" ht="19.5" customHeight="1">
      <c r="A4" s="41"/>
      <c r="B4" s="42"/>
      <c r="C4" s="70"/>
      <c r="D4" s="76"/>
      <c r="E4" s="41"/>
      <c r="F4" s="41"/>
      <c r="G4" s="41"/>
      <c r="H4" s="41"/>
      <c r="I4" s="41"/>
    </row>
    <row r="5" spans="1:9" ht="13.5" customHeight="1">
      <c r="A5" s="22" t="s">
        <v>436</v>
      </c>
      <c r="B5" s="23" t="str">
        <f>i_202_001_003_002</f>
        <v>ČSOB bohatství, ČSOB Investiční společnost, a.s., člen skupiny ČSOB, otevřený podílový fond</v>
      </c>
      <c r="C5" s="71"/>
      <c r="D5" s="77"/>
      <c r="E5" s="41"/>
      <c r="F5" s="41"/>
      <c r="G5" s="41"/>
      <c r="H5" s="41"/>
      <c r="I5" s="41"/>
    </row>
    <row r="6" spans="1:9" ht="13.5" customHeight="1">
      <c r="A6" s="22" t="s">
        <v>437</v>
      </c>
      <c r="B6" s="23">
        <f>i_202_001_003_001</f>
        <v>90035843</v>
      </c>
      <c r="C6" s="71"/>
      <c r="D6" s="77"/>
      <c r="E6" s="41"/>
      <c r="F6" s="41"/>
      <c r="G6" s="41"/>
      <c r="H6" s="41"/>
      <c r="I6" s="41"/>
    </row>
    <row r="7" spans="1:9" ht="19.5" customHeight="1">
      <c r="A7" s="41"/>
      <c r="B7" s="41"/>
      <c r="C7" s="72"/>
      <c r="D7" s="78"/>
      <c r="E7" s="41"/>
      <c r="F7" s="41"/>
      <c r="G7" s="41"/>
      <c r="H7" s="41"/>
      <c r="I7" s="41"/>
    </row>
    <row r="8" spans="3:4" ht="33.75" customHeight="1">
      <c r="C8" s="73" t="s">
        <v>46</v>
      </c>
      <c r="D8" s="79" t="s">
        <v>545</v>
      </c>
    </row>
    <row r="9" spans="2:4" ht="19.5" customHeight="1">
      <c r="B9" s="8" t="s">
        <v>461</v>
      </c>
      <c r="C9" s="74"/>
      <c r="D9" s="80"/>
    </row>
    <row r="10" spans="2:4" ht="24" customHeight="1">
      <c r="B10" s="8" t="s">
        <v>470</v>
      </c>
      <c r="C10" s="74"/>
      <c r="D10" s="80"/>
    </row>
    <row r="11" spans="2:4" ht="24" customHeight="1">
      <c r="B11" s="8" t="s">
        <v>471</v>
      </c>
      <c r="C11" s="74"/>
      <c r="D11" s="80"/>
    </row>
    <row r="12" spans="2:4" ht="24" customHeight="1">
      <c r="B12" s="8" t="s">
        <v>472</v>
      </c>
      <c r="C12" s="74"/>
      <c r="D12" s="80"/>
    </row>
    <row r="13" spans="2:4" ht="19.5" customHeight="1">
      <c r="B13" s="8" t="s">
        <v>462</v>
      </c>
      <c r="C13" s="74"/>
      <c r="D13" s="80"/>
    </row>
    <row r="14" spans="2:4" ht="19.5" customHeight="1">
      <c r="B14" s="8" t="s">
        <v>463</v>
      </c>
      <c r="C14" s="74"/>
      <c r="D14" s="80"/>
    </row>
    <row r="15" spans="2:4" ht="19.5" customHeight="1">
      <c r="B15" s="8" t="s">
        <v>464</v>
      </c>
      <c r="C15" s="74"/>
      <c r="D15" s="80"/>
    </row>
    <row r="16" spans="2:4" ht="19.5" customHeight="1">
      <c r="B16" s="8" t="s">
        <v>465</v>
      </c>
      <c r="C16" s="74"/>
      <c r="D16" s="80"/>
    </row>
    <row r="17" spans="2:4" ht="19.5" customHeight="1">
      <c r="B17" s="8" t="s">
        <v>473</v>
      </c>
      <c r="C17" s="74"/>
      <c r="D17" s="80"/>
    </row>
    <row r="18" spans="2:4" ht="19.5" customHeight="1">
      <c r="B18" s="8" t="s">
        <v>474</v>
      </c>
      <c r="C18" s="74"/>
      <c r="D18" s="80"/>
    </row>
    <row r="19" spans="2:4" ht="24" customHeight="1">
      <c r="B19" s="8" t="s">
        <v>466</v>
      </c>
      <c r="C19" s="74"/>
      <c r="D19" s="80"/>
    </row>
    <row r="20" spans="2:4" ht="19.5" customHeight="1">
      <c r="B20" s="8" t="s">
        <v>467</v>
      </c>
      <c r="C20" s="74"/>
      <c r="D20" s="80"/>
    </row>
    <row r="21" spans="2:4" ht="19.5" customHeight="1">
      <c r="B21" s="8" t="s">
        <v>468</v>
      </c>
      <c r="C21" s="74"/>
      <c r="D21" s="80"/>
    </row>
    <row r="22" spans="2:4" ht="19.5" customHeight="1">
      <c r="B22" s="8" t="s">
        <v>469</v>
      </c>
      <c r="C22" s="74"/>
      <c r="D22" s="80"/>
    </row>
    <row r="23" ht="19.5" customHeight="1"/>
  </sheetData>
  <sheetProtection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2:F97"/>
  <sheetViews>
    <sheetView zoomScaleSheetLayoutView="100" workbookViewId="0" topLeftCell="A1">
      <pane ySplit="9" topLeftCell="BM16" activePane="bottomLeft" state="frozen"/>
      <selection pane="topLeft" activeCell="A1" sqref="A1"/>
      <selection pane="bottomLeft" activeCell="C15" sqref="C15"/>
    </sheetView>
  </sheetViews>
  <sheetFormatPr defaultColWidth="8.00390625" defaultRowHeight="11.25" customHeight="1"/>
  <cols>
    <col min="1" max="1" width="13.7109375" style="0" customWidth="1"/>
    <col min="2" max="2" width="72.28125" style="0" customWidth="1"/>
    <col min="3" max="7" width="19.00390625" style="0" customWidth="1"/>
  </cols>
  <sheetData>
    <row r="1" ht="19.5" customHeight="1"/>
    <row r="2" spans="2:6" ht="19.5" customHeight="1">
      <c r="B2" s="84" t="s">
        <v>0</v>
      </c>
      <c r="C2" s="85"/>
      <c r="D2" s="85"/>
      <c r="E2" s="85"/>
      <c r="F2" s="86"/>
    </row>
    <row r="3" spans="2:6" ht="19.5" customHeight="1">
      <c r="B3" s="87"/>
      <c r="C3" s="88"/>
      <c r="D3" s="88"/>
      <c r="E3" s="88"/>
      <c r="F3" s="89"/>
    </row>
    <row r="4" spans="2:6" s="21" customFormat="1" ht="13.5" customHeight="1">
      <c r="B4" s="20"/>
      <c r="C4" s="20"/>
      <c r="D4" s="20"/>
      <c r="E4" s="20"/>
      <c r="F4" s="20"/>
    </row>
    <row r="5" spans="1:6" s="21" customFormat="1" ht="13.5" customHeight="1">
      <c r="A5" s="22" t="s">
        <v>436</v>
      </c>
      <c r="B5" s="23" t="str">
        <f>i_202_001_003_002</f>
        <v>ČSOB bohatství, ČSOB Investiční společnost, a.s., člen skupiny ČSOB, otevřený podílový fond</v>
      </c>
      <c r="C5" s="20"/>
      <c r="D5" s="20"/>
      <c r="E5" s="20"/>
      <c r="F5" s="20"/>
    </row>
    <row r="6" spans="1:6" s="21" customFormat="1" ht="13.5" customHeight="1">
      <c r="A6" s="22" t="s">
        <v>437</v>
      </c>
      <c r="B6" s="23">
        <f>i_202_001_003_001</f>
        <v>90035843</v>
      </c>
      <c r="C6" s="20"/>
      <c r="D6" s="20"/>
      <c r="E6" s="20"/>
      <c r="F6" s="20"/>
    </row>
    <row r="7" spans="1:6" s="21" customFormat="1" ht="13.5" customHeight="1">
      <c r="A7" s="22"/>
      <c r="B7" s="23"/>
      <c r="C7" s="20"/>
      <c r="D7" s="20"/>
      <c r="E7" s="20"/>
      <c r="F7" s="20"/>
    </row>
    <row r="8" s="21" customFormat="1" ht="13.5" customHeight="1">
      <c r="B8" s="26" t="s">
        <v>448</v>
      </c>
    </row>
    <row r="9" spans="3:6" ht="39" customHeight="1">
      <c r="C9" s="18" t="s">
        <v>73</v>
      </c>
      <c r="D9" s="18" t="s">
        <v>74</v>
      </c>
      <c r="E9" s="18" t="s">
        <v>75</v>
      </c>
      <c r="F9" s="18" t="s">
        <v>76</v>
      </c>
    </row>
    <row r="10" spans="2:6" ht="19.5" customHeight="1">
      <c r="B10" s="14" t="s">
        <v>406</v>
      </c>
      <c r="C10" s="39">
        <v>0</v>
      </c>
      <c r="D10" s="38">
        <v>0</v>
      </c>
      <c r="E10" s="38">
        <v>0</v>
      </c>
      <c r="F10" s="38">
        <v>0</v>
      </c>
    </row>
    <row r="11" spans="2:6" ht="19.5" customHeight="1">
      <c r="B11" s="15" t="s">
        <v>407</v>
      </c>
      <c r="C11" s="39">
        <v>0</v>
      </c>
      <c r="D11" s="38">
        <v>0</v>
      </c>
      <c r="E11" s="38">
        <v>0</v>
      </c>
      <c r="F11" s="38">
        <v>0</v>
      </c>
    </row>
    <row r="12" spans="2:6" ht="19.5" customHeight="1">
      <c r="B12" s="15" t="s">
        <v>408</v>
      </c>
      <c r="C12" s="39">
        <v>0</v>
      </c>
      <c r="D12" s="38">
        <v>0</v>
      </c>
      <c r="E12" s="38">
        <v>0</v>
      </c>
      <c r="F12" s="38">
        <v>0</v>
      </c>
    </row>
    <row r="13" spans="2:6" ht="19.5" customHeight="1">
      <c r="B13" s="16" t="s">
        <v>415</v>
      </c>
      <c r="C13" s="39">
        <v>0</v>
      </c>
      <c r="D13" s="38">
        <v>0</v>
      </c>
      <c r="E13" s="38">
        <v>0</v>
      </c>
      <c r="F13" s="38">
        <v>0</v>
      </c>
    </row>
    <row r="14" spans="2:6" ht="19.5" customHeight="1">
      <c r="B14" s="17" t="s">
        <v>416</v>
      </c>
      <c r="C14" s="39">
        <v>0</v>
      </c>
      <c r="D14" s="38">
        <v>0</v>
      </c>
      <c r="E14" s="38">
        <v>0</v>
      </c>
      <c r="F14" s="38">
        <v>0</v>
      </c>
    </row>
    <row r="15" spans="2:6" ht="19.5" customHeight="1">
      <c r="B15" s="17" t="s">
        <v>417</v>
      </c>
      <c r="C15" s="39">
        <v>0</v>
      </c>
      <c r="D15" s="38">
        <v>0</v>
      </c>
      <c r="E15" s="38">
        <v>0</v>
      </c>
      <c r="F15" s="38">
        <v>0</v>
      </c>
    </row>
    <row r="16" spans="2:6" ht="19.5" customHeight="1">
      <c r="B16" s="16" t="s">
        <v>418</v>
      </c>
      <c r="C16" s="39">
        <v>0</v>
      </c>
      <c r="D16" s="38">
        <v>0</v>
      </c>
      <c r="E16" s="38">
        <v>0</v>
      </c>
      <c r="F16" s="38">
        <v>0</v>
      </c>
    </row>
    <row r="17" spans="2:6" ht="19.5" customHeight="1">
      <c r="B17" s="17" t="s">
        <v>416</v>
      </c>
      <c r="C17" s="39">
        <v>0</v>
      </c>
      <c r="D17" s="38">
        <v>0</v>
      </c>
      <c r="E17" s="38">
        <v>0</v>
      </c>
      <c r="F17" s="38">
        <v>0</v>
      </c>
    </row>
    <row r="18" spans="2:6" ht="19.5" customHeight="1">
      <c r="B18" s="17" t="s">
        <v>417</v>
      </c>
      <c r="C18" s="39">
        <v>0</v>
      </c>
      <c r="D18" s="38">
        <v>0</v>
      </c>
      <c r="E18" s="38">
        <v>0</v>
      </c>
      <c r="F18" s="38">
        <v>0</v>
      </c>
    </row>
    <row r="19" spans="2:6" ht="19.5" customHeight="1">
      <c r="B19" s="16" t="s">
        <v>419</v>
      </c>
      <c r="C19" s="39">
        <v>0</v>
      </c>
      <c r="D19" s="38">
        <v>0</v>
      </c>
      <c r="E19" s="38">
        <v>0</v>
      </c>
      <c r="F19" s="38">
        <v>0</v>
      </c>
    </row>
    <row r="20" spans="2:6" ht="19.5" customHeight="1">
      <c r="B20" s="16" t="s">
        <v>420</v>
      </c>
      <c r="C20" s="39">
        <v>0</v>
      </c>
      <c r="D20" s="38">
        <v>0</v>
      </c>
      <c r="E20" s="38">
        <v>0</v>
      </c>
      <c r="F20" s="38">
        <v>0</v>
      </c>
    </row>
    <row r="21" spans="2:6" ht="19.5" customHeight="1">
      <c r="B21" s="16" t="s">
        <v>421</v>
      </c>
      <c r="C21" s="39">
        <v>0</v>
      </c>
      <c r="D21" s="38">
        <v>0</v>
      </c>
      <c r="E21" s="38">
        <v>0</v>
      </c>
      <c r="F21" s="38">
        <v>0</v>
      </c>
    </row>
    <row r="22" spans="2:6" ht="19.5" customHeight="1">
      <c r="B22" s="16" t="s">
        <v>422</v>
      </c>
      <c r="C22" s="39">
        <v>0</v>
      </c>
      <c r="D22" s="38">
        <v>0</v>
      </c>
      <c r="E22" s="38">
        <v>0</v>
      </c>
      <c r="F22" s="38">
        <v>0</v>
      </c>
    </row>
    <row r="23" spans="2:6" ht="19.5" customHeight="1">
      <c r="B23" s="15" t="s">
        <v>409</v>
      </c>
      <c r="C23" s="39">
        <v>0</v>
      </c>
      <c r="D23" s="38">
        <v>0</v>
      </c>
      <c r="E23" s="38">
        <v>0</v>
      </c>
      <c r="F23" s="38">
        <v>0</v>
      </c>
    </row>
    <row r="24" spans="2:6" ht="19.5" customHeight="1">
      <c r="B24" s="16" t="s">
        <v>415</v>
      </c>
      <c r="C24" s="39">
        <v>0</v>
      </c>
      <c r="D24" s="38">
        <v>0</v>
      </c>
      <c r="E24" s="38">
        <v>0</v>
      </c>
      <c r="F24" s="38">
        <v>0</v>
      </c>
    </row>
    <row r="25" spans="2:6" ht="19.5" customHeight="1">
      <c r="B25" s="17" t="s">
        <v>416</v>
      </c>
      <c r="C25" s="39">
        <v>0</v>
      </c>
      <c r="D25" s="38">
        <v>0</v>
      </c>
      <c r="E25" s="38">
        <v>0</v>
      </c>
      <c r="F25" s="38">
        <v>0</v>
      </c>
    </row>
    <row r="26" spans="2:6" ht="19.5" customHeight="1">
      <c r="B26" s="17" t="s">
        <v>417</v>
      </c>
      <c r="C26" s="39">
        <v>0</v>
      </c>
      <c r="D26" s="38">
        <v>0</v>
      </c>
      <c r="E26" s="38">
        <v>0</v>
      </c>
      <c r="F26" s="38">
        <v>0</v>
      </c>
    </row>
    <row r="27" spans="2:6" ht="19.5" customHeight="1">
      <c r="B27" s="16" t="s">
        <v>418</v>
      </c>
      <c r="C27" s="39">
        <v>0</v>
      </c>
      <c r="D27" s="38">
        <v>0</v>
      </c>
      <c r="E27" s="38">
        <v>0</v>
      </c>
      <c r="F27" s="38">
        <v>0</v>
      </c>
    </row>
    <row r="28" spans="2:6" ht="19.5" customHeight="1">
      <c r="B28" s="17" t="s">
        <v>416</v>
      </c>
      <c r="C28" s="39">
        <v>0</v>
      </c>
      <c r="D28" s="38">
        <v>0</v>
      </c>
      <c r="E28" s="38">
        <v>0</v>
      </c>
      <c r="F28" s="38">
        <v>0</v>
      </c>
    </row>
    <row r="29" spans="2:6" ht="19.5" customHeight="1">
      <c r="B29" s="17" t="s">
        <v>417</v>
      </c>
      <c r="C29" s="39">
        <v>0</v>
      </c>
      <c r="D29" s="38">
        <v>0</v>
      </c>
      <c r="E29" s="38">
        <v>0</v>
      </c>
      <c r="F29" s="38">
        <v>0</v>
      </c>
    </row>
    <row r="30" spans="2:6" ht="19.5" customHeight="1">
      <c r="B30" s="16" t="s">
        <v>419</v>
      </c>
      <c r="C30" s="39">
        <v>0</v>
      </c>
      <c r="D30" s="38">
        <v>0</v>
      </c>
      <c r="E30" s="38">
        <v>0</v>
      </c>
      <c r="F30" s="38">
        <v>0</v>
      </c>
    </row>
    <row r="31" spans="2:6" ht="19.5" customHeight="1">
      <c r="B31" s="16" t="s">
        <v>420</v>
      </c>
      <c r="C31" s="39">
        <v>0</v>
      </c>
      <c r="D31" s="38">
        <v>0</v>
      </c>
      <c r="E31" s="38">
        <v>0</v>
      </c>
      <c r="F31" s="38">
        <v>0</v>
      </c>
    </row>
    <row r="32" spans="2:6" ht="19.5" customHeight="1">
      <c r="B32" s="16" t="s">
        <v>421</v>
      </c>
      <c r="C32" s="39">
        <v>0</v>
      </c>
      <c r="D32" s="38">
        <v>0</v>
      </c>
      <c r="E32" s="38">
        <v>0</v>
      </c>
      <c r="F32" s="38">
        <v>0</v>
      </c>
    </row>
    <row r="33" spans="2:6" ht="19.5" customHeight="1">
      <c r="B33" s="16" t="s">
        <v>422</v>
      </c>
      <c r="C33" s="39">
        <v>0</v>
      </c>
      <c r="D33" s="38">
        <v>0</v>
      </c>
      <c r="E33" s="38">
        <v>0</v>
      </c>
      <c r="F33" s="38">
        <v>0</v>
      </c>
    </row>
    <row r="34" spans="2:6" ht="19.5" customHeight="1">
      <c r="B34" s="15" t="s">
        <v>410</v>
      </c>
      <c r="C34" s="39">
        <v>0</v>
      </c>
      <c r="D34" s="38">
        <v>0</v>
      </c>
      <c r="E34" s="38">
        <v>0</v>
      </c>
      <c r="F34" s="38">
        <v>0</v>
      </c>
    </row>
    <row r="35" spans="2:6" ht="19.5" customHeight="1">
      <c r="B35" s="15" t="s">
        <v>411</v>
      </c>
      <c r="C35" s="39">
        <v>0</v>
      </c>
      <c r="D35" s="38">
        <v>0</v>
      </c>
      <c r="E35" s="38">
        <v>0</v>
      </c>
      <c r="F35" s="38">
        <v>0</v>
      </c>
    </row>
    <row r="36" spans="2:6" ht="19.5" customHeight="1">
      <c r="B36" s="16" t="s">
        <v>415</v>
      </c>
      <c r="C36" s="39">
        <v>0</v>
      </c>
      <c r="D36" s="38">
        <v>0</v>
      </c>
      <c r="E36" s="38">
        <v>0</v>
      </c>
      <c r="F36" s="38">
        <v>0</v>
      </c>
    </row>
    <row r="37" spans="2:6" ht="19.5" customHeight="1">
      <c r="B37" s="17" t="s">
        <v>416</v>
      </c>
      <c r="C37" s="39">
        <v>0</v>
      </c>
      <c r="D37" s="38">
        <v>0</v>
      </c>
      <c r="E37" s="38">
        <v>0</v>
      </c>
      <c r="F37" s="38">
        <v>0</v>
      </c>
    </row>
    <row r="38" spans="2:6" ht="19.5" customHeight="1">
      <c r="B38" s="17" t="s">
        <v>417</v>
      </c>
      <c r="C38" s="39">
        <v>0</v>
      </c>
      <c r="D38" s="38">
        <v>0</v>
      </c>
      <c r="E38" s="38">
        <v>0</v>
      </c>
      <c r="F38" s="38">
        <v>0</v>
      </c>
    </row>
    <row r="39" spans="2:6" ht="19.5" customHeight="1">
      <c r="B39" s="16" t="s">
        <v>418</v>
      </c>
      <c r="C39" s="39">
        <v>0</v>
      </c>
      <c r="D39" s="38">
        <v>0</v>
      </c>
      <c r="E39" s="38">
        <v>0</v>
      </c>
      <c r="F39" s="38">
        <v>0</v>
      </c>
    </row>
    <row r="40" spans="2:6" ht="19.5" customHeight="1">
      <c r="B40" s="17" t="s">
        <v>416</v>
      </c>
      <c r="C40" s="39">
        <v>0</v>
      </c>
      <c r="D40" s="38">
        <v>0</v>
      </c>
      <c r="E40" s="38">
        <v>0</v>
      </c>
      <c r="F40" s="38">
        <v>0</v>
      </c>
    </row>
    <row r="41" spans="2:6" ht="19.5" customHeight="1">
      <c r="B41" s="17" t="s">
        <v>417</v>
      </c>
      <c r="C41" s="39">
        <v>0</v>
      </c>
      <c r="D41" s="38">
        <v>0</v>
      </c>
      <c r="E41" s="38">
        <v>0</v>
      </c>
      <c r="F41" s="38">
        <v>0</v>
      </c>
    </row>
    <row r="42" spans="2:6" ht="19.5" customHeight="1">
      <c r="B42" s="16" t="s">
        <v>419</v>
      </c>
      <c r="C42" s="39">
        <v>0</v>
      </c>
      <c r="D42" s="38">
        <v>0</v>
      </c>
      <c r="E42" s="38">
        <v>0</v>
      </c>
      <c r="F42" s="38">
        <v>0</v>
      </c>
    </row>
    <row r="43" spans="2:6" ht="19.5" customHeight="1">
      <c r="B43" s="16" t="s">
        <v>420</v>
      </c>
      <c r="C43" s="39">
        <v>0</v>
      </c>
      <c r="D43" s="38">
        <v>0</v>
      </c>
      <c r="E43" s="38">
        <v>0</v>
      </c>
      <c r="F43" s="38">
        <v>0</v>
      </c>
    </row>
    <row r="44" spans="2:6" ht="19.5" customHeight="1">
      <c r="B44" s="16" t="s">
        <v>421</v>
      </c>
      <c r="C44" s="39">
        <v>0</v>
      </c>
      <c r="D44" s="38">
        <v>0</v>
      </c>
      <c r="E44" s="38">
        <v>0</v>
      </c>
      <c r="F44" s="38">
        <v>0</v>
      </c>
    </row>
    <row r="45" spans="2:6" ht="19.5" customHeight="1">
      <c r="B45" s="16" t="s">
        <v>422</v>
      </c>
      <c r="C45" s="39">
        <v>0</v>
      </c>
      <c r="D45" s="38">
        <v>0</v>
      </c>
      <c r="E45" s="38">
        <v>0</v>
      </c>
      <c r="F45" s="38">
        <v>0</v>
      </c>
    </row>
    <row r="46" spans="2:6" ht="19.5" customHeight="1">
      <c r="B46" s="15" t="s">
        <v>412</v>
      </c>
      <c r="C46" s="39">
        <v>0</v>
      </c>
      <c r="D46" s="38">
        <v>0</v>
      </c>
      <c r="E46" s="38">
        <v>0</v>
      </c>
      <c r="F46" s="38">
        <v>0</v>
      </c>
    </row>
    <row r="47" spans="2:6" ht="19.5" customHeight="1">
      <c r="B47" s="16" t="s">
        <v>415</v>
      </c>
      <c r="C47" s="39">
        <v>0</v>
      </c>
      <c r="D47" s="38">
        <v>0</v>
      </c>
      <c r="E47" s="38">
        <v>0</v>
      </c>
      <c r="F47" s="38">
        <v>0</v>
      </c>
    </row>
    <row r="48" spans="2:6" ht="19.5" customHeight="1">
      <c r="B48" s="17" t="s">
        <v>416</v>
      </c>
      <c r="C48" s="39">
        <v>0</v>
      </c>
      <c r="D48" s="38">
        <v>0</v>
      </c>
      <c r="E48" s="38">
        <v>0</v>
      </c>
      <c r="F48" s="38">
        <v>0</v>
      </c>
    </row>
    <row r="49" spans="2:6" ht="19.5" customHeight="1">
      <c r="B49" s="17" t="s">
        <v>417</v>
      </c>
      <c r="C49" s="39">
        <v>0</v>
      </c>
      <c r="D49" s="38">
        <v>0</v>
      </c>
      <c r="E49" s="38">
        <v>0</v>
      </c>
      <c r="F49" s="38">
        <v>0</v>
      </c>
    </row>
    <row r="50" spans="2:6" ht="19.5" customHeight="1">
      <c r="B50" s="16" t="s">
        <v>418</v>
      </c>
      <c r="C50" s="39">
        <v>0</v>
      </c>
      <c r="D50" s="38">
        <v>0</v>
      </c>
      <c r="E50" s="38">
        <v>0</v>
      </c>
      <c r="F50" s="38">
        <v>0</v>
      </c>
    </row>
    <row r="51" spans="2:6" ht="19.5" customHeight="1">
      <c r="B51" s="17" t="s">
        <v>416</v>
      </c>
      <c r="C51" s="39">
        <v>0</v>
      </c>
      <c r="D51" s="38">
        <v>0</v>
      </c>
      <c r="E51" s="38">
        <v>0</v>
      </c>
      <c r="F51" s="38">
        <v>0</v>
      </c>
    </row>
    <row r="52" spans="2:6" ht="19.5" customHeight="1">
      <c r="B52" s="17" t="s">
        <v>417</v>
      </c>
      <c r="C52" s="39">
        <v>0</v>
      </c>
      <c r="D52" s="38">
        <v>0</v>
      </c>
      <c r="E52" s="38">
        <v>0</v>
      </c>
      <c r="F52" s="38">
        <v>0</v>
      </c>
    </row>
    <row r="53" spans="2:6" ht="19.5" customHeight="1">
      <c r="B53" s="16" t="s">
        <v>419</v>
      </c>
      <c r="C53" s="39">
        <v>0</v>
      </c>
      <c r="D53" s="38">
        <v>0</v>
      </c>
      <c r="E53" s="38">
        <v>0</v>
      </c>
      <c r="F53" s="38">
        <v>0</v>
      </c>
    </row>
    <row r="54" spans="2:6" ht="19.5" customHeight="1">
      <c r="B54" s="16" t="s">
        <v>420</v>
      </c>
      <c r="C54" s="39">
        <v>0</v>
      </c>
      <c r="D54" s="38">
        <v>0</v>
      </c>
      <c r="E54" s="38">
        <v>0</v>
      </c>
      <c r="F54" s="38">
        <v>0</v>
      </c>
    </row>
    <row r="55" spans="2:6" ht="19.5" customHeight="1">
      <c r="B55" s="16" t="s">
        <v>421</v>
      </c>
      <c r="C55" s="39">
        <v>0</v>
      </c>
      <c r="D55" s="38">
        <v>0</v>
      </c>
      <c r="E55" s="38">
        <v>0</v>
      </c>
      <c r="F55" s="38">
        <v>0</v>
      </c>
    </row>
    <row r="56" spans="2:6" ht="19.5" customHeight="1">
      <c r="B56" s="16" t="s">
        <v>422</v>
      </c>
      <c r="C56" s="39">
        <v>0</v>
      </c>
      <c r="D56" s="38">
        <v>0</v>
      </c>
      <c r="E56" s="38">
        <v>0</v>
      </c>
      <c r="F56" s="38">
        <v>0</v>
      </c>
    </row>
    <row r="57" spans="2:6" ht="19.5" customHeight="1">
      <c r="B57" s="14" t="s">
        <v>413</v>
      </c>
      <c r="C57" s="39">
        <v>0</v>
      </c>
      <c r="D57" s="38">
        <v>0</v>
      </c>
      <c r="E57" s="38">
        <v>0</v>
      </c>
      <c r="F57" s="38">
        <v>0</v>
      </c>
    </row>
    <row r="58" spans="2:6" ht="19.5" customHeight="1">
      <c r="B58" s="14" t="s">
        <v>77</v>
      </c>
      <c r="C58" s="39">
        <v>0</v>
      </c>
      <c r="D58" s="38">
        <v>0</v>
      </c>
      <c r="E58" s="38">
        <v>0</v>
      </c>
      <c r="F58" s="38">
        <v>0</v>
      </c>
    </row>
    <row r="59" spans="2:6" ht="19.5" customHeight="1">
      <c r="B59" s="16" t="s">
        <v>415</v>
      </c>
      <c r="C59" s="39">
        <v>0</v>
      </c>
      <c r="D59" s="38">
        <v>0</v>
      </c>
      <c r="E59" s="38">
        <v>0</v>
      </c>
      <c r="F59" s="38">
        <v>0</v>
      </c>
    </row>
    <row r="60" spans="2:6" ht="19.5" customHeight="1">
      <c r="B60" s="17" t="s">
        <v>416</v>
      </c>
      <c r="C60" s="39">
        <v>0</v>
      </c>
      <c r="D60" s="38">
        <v>0</v>
      </c>
      <c r="E60" s="38">
        <v>0</v>
      </c>
      <c r="F60" s="38">
        <v>0</v>
      </c>
    </row>
    <row r="61" spans="2:6" ht="19.5" customHeight="1">
      <c r="B61" s="17" t="s">
        <v>417</v>
      </c>
      <c r="C61" s="39">
        <v>0</v>
      </c>
      <c r="D61" s="38">
        <v>0</v>
      </c>
      <c r="E61" s="38">
        <v>0</v>
      </c>
      <c r="F61" s="38">
        <v>0</v>
      </c>
    </row>
    <row r="62" spans="2:6" ht="19.5" customHeight="1">
      <c r="B62" s="16" t="s">
        <v>418</v>
      </c>
      <c r="C62" s="39">
        <v>0</v>
      </c>
      <c r="D62" s="38">
        <v>0</v>
      </c>
      <c r="E62" s="38">
        <v>0</v>
      </c>
      <c r="F62" s="38">
        <v>0</v>
      </c>
    </row>
    <row r="63" spans="2:6" ht="19.5" customHeight="1">
      <c r="B63" s="17" t="s">
        <v>416</v>
      </c>
      <c r="C63" s="39">
        <v>0</v>
      </c>
      <c r="D63" s="38">
        <v>0</v>
      </c>
      <c r="E63" s="38">
        <v>0</v>
      </c>
      <c r="F63" s="38">
        <v>0</v>
      </c>
    </row>
    <row r="64" spans="2:6" ht="19.5" customHeight="1">
      <c r="B64" s="17" t="s">
        <v>417</v>
      </c>
      <c r="C64" s="39">
        <v>0</v>
      </c>
      <c r="D64" s="38">
        <v>0</v>
      </c>
      <c r="E64" s="38">
        <v>0</v>
      </c>
      <c r="F64" s="38">
        <v>0</v>
      </c>
    </row>
    <row r="65" spans="2:6" ht="19.5" customHeight="1">
      <c r="B65" s="16" t="s">
        <v>419</v>
      </c>
      <c r="C65" s="39">
        <v>0</v>
      </c>
      <c r="D65" s="38">
        <v>0</v>
      </c>
      <c r="E65" s="38">
        <v>0</v>
      </c>
      <c r="F65" s="38">
        <v>0</v>
      </c>
    </row>
    <row r="66" spans="2:6" ht="19.5" customHeight="1">
      <c r="B66" s="16" t="s">
        <v>420</v>
      </c>
      <c r="C66" s="39">
        <v>0</v>
      </c>
      <c r="D66" s="38">
        <v>0</v>
      </c>
      <c r="E66" s="38">
        <v>0</v>
      </c>
      <c r="F66" s="38">
        <v>0</v>
      </c>
    </row>
    <row r="67" spans="2:6" ht="19.5" customHeight="1">
      <c r="B67" s="16" t="s">
        <v>421</v>
      </c>
      <c r="C67" s="39">
        <v>0</v>
      </c>
      <c r="D67" s="38">
        <v>0</v>
      </c>
      <c r="E67" s="38">
        <v>0</v>
      </c>
      <c r="F67" s="38">
        <v>0</v>
      </c>
    </row>
    <row r="68" spans="2:6" ht="19.5" customHeight="1">
      <c r="B68" s="16" t="s">
        <v>422</v>
      </c>
      <c r="C68" s="39">
        <v>0</v>
      </c>
      <c r="D68" s="38">
        <v>0</v>
      </c>
      <c r="E68" s="38">
        <v>0</v>
      </c>
      <c r="F68" s="38">
        <v>0</v>
      </c>
    </row>
    <row r="69" spans="2:6" ht="19.5" customHeight="1">
      <c r="B69" s="14" t="s">
        <v>78</v>
      </c>
      <c r="C69" s="39">
        <v>0</v>
      </c>
      <c r="D69" s="38">
        <v>0</v>
      </c>
      <c r="E69" s="38">
        <v>0</v>
      </c>
      <c r="F69" s="38">
        <v>0</v>
      </c>
    </row>
    <row r="70" spans="2:6" ht="19.5" customHeight="1">
      <c r="B70" s="16" t="s">
        <v>415</v>
      </c>
      <c r="C70" s="39">
        <v>0</v>
      </c>
      <c r="D70" s="38">
        <v>0</v>
      </c>
      <c r="E70" s="38">
        <v>0</v>
      </c>
      <c r="F70" s="38">
        <v>0</v>
      </c>
    </row>
    <row r="71" spans="2:6" ht="19.5" customHeight="1">
      <c r="B71" s="17" t="s">
        <v>416</v>
      </c>
      <c r="C71" s="39">
        <v>0</v>
      </c>
      <c r="D71" s="38">
        <v>0</v>
      </c>
      <c r="E71" s="38">
        <v>0</v>
      </c>
      <c r="F71" s="38">
        <v>0</v>
      </c>
    </row>
    <row r="72" spans="2:6" ht="19.5" customHeight="1">
      <c r="B72" s="17" t="s">
        <v>417</v>
      </c>
      <c r="C72" s="39">
        <v>0</v>
      </c>
      <c r="D72" s="38">
        <v>0</v>
      </c>
      <c r="E72" s="38">
        <v>0</v>
      </c>
      <c r="F72" s="38">
        <v>0</v>
      </c>
    </row>
    <row r="73" spans="2:6" ht="19.5" customHeight="1">
      <c r="B73" s="16" t="s">
        <v>418</v>
      </c>
      <c r="C73" s="39">
        <v>0</v>
      </c>
      <c r="D73" s="38">
        <v>0</v>
      </c>
      <c r="E73" s="38">
        <v>0</v>
      </c>
      <c r="F73" s="38">
        <v>0</v>
      </c>
    </row>
    <row r="74" spans="2:6" ht="19.5" customHeight="1">
      <c r="B74" s="17" t="s">
        <v>416</v>
      </c>
      <c r="C74" s="39">
        <v>0</v>
      </c>
      <c r="D74" s="38">
        <v>0</v>
      </c>
      <c r="E74" s="38">
        <v>0</v>
      </c>
      <c r="F74" s="38">
        <v>0</v>
      </c>
    </row>
    <row r="75" spans="2:6" ht="19.5" customHeight="1">
      <c r="B75" s="17" t="s">
        <v>417</v>
      </c>
      <c r="C75" s="39">
        <v>0</v>
      </c>
      <c r="D75" s="38">
        <v>0</v>
      </c>
      <c r="E75" s="38">
        <v>0</v>
      </c>
      <c r="F75" s="38">
        <v>0</v>
      </c>
    </row>
    <row r="76" spans="2:6" ht="19.5" customHeight="1">
      <c r="B76" s="16" t="s">
        <v>419</v>
      </c>
      <c r="C76" s="39">
        <v>0</v>
      </c>
      <c r="D76" s="38">
        <v>0</v>
      </c>
      <c r="E76" s="38">
        <v>0</v>
      </c>
      <c r="F76" s="38">
        <v>0</v>
      </c>
    </row>
    <row r="77" spans="2:6" ht="19.5" customHeight="1">
      <c r="B77" s="16" t="s">
        <v>420</v>
      </c>
      <c r="C77" s="39">
        <v>0</v>
      </c>
      <c r="D77" s="38">
        <v>0</v>
      </c>
      <c r="E77" s="38">
        <v>0</v>
      </c>
      <c r="F77" s="38">
        <v>0</v>
      </c>
    </row>
    <row r="78" spans="2:6" ht="19.5" customHeight="1">
      <c r="B78" s="16" t="s">
        <v>421</v>
      </c>
      <c r="C78" s="39">
        <v>0</v>
      </c>
      <c r="D78" s="38">
        <v>0</v>
      </c>
      <c r="E78" s="38">
        <v>0</v>
      </c>
      <c r="F78" s="38">
        <v>0</v>
      </c>
    </row>
    <row r="79" spans="2:6" ht="19.5" customHeight="1">
      <c r="B79" s="16" t="s">
        <v>422</v>
      </c>
      <c r="C79" s="39">
        <v>0</v>
      </c>
      <c r="D79" s="38">
        <v>0</v>
      </c>
      <c r="E79" s="38">
        <v>0</v>
      </c>
      <c r="F79" s="38">
        <v>0</v>
      </c>
    </row>
    <row r="80" spans="2:6" ht="19.5" customHeight="1">
      <c r="B80" s="14" t="s">
        <v>79</v>
      </c>
      <c r="C80" s="39">
        <v>0</v>
      </c>
      <c r="D80" s="38">
        <v>0</v>
      </c>
      <c r="E80" s="38">
        <v>0</v>
      </c>
      <c r="F80" s="38">
        <v>0</v>
      </c>
    </row>
    <row r="81" spans="2:6" ht="19.5" customHeight="1">
      <c r="B81" s="16" t="s">
        <v>415</v>
      </c>
      <c r="C81" s="39">
        <v>0</v>
      </c>
      <c r="D81" s="38">
        <v>0</v>
      </c>
      <c r="E81" s="38">
        <v>0</v>
      </c>
      <c r="F81" s="38">
        <v>0</v>
      </c>
    </row>
    <row r="82" spans="2:6" ht="19.5" customHeight="1">
      <c r="B82" s="17" t="s">
        <v>416</v>
      </c>
      <c r="C82" s="39">
        <v>0</v>
      </c>
      <c r="D82" s="38">
        <v>0</v>
      </c>
      <c r="E82" s="38">
        <v>0</v>
      </c>
      <c r="F82" s="38">
        <v>0</v>
      </c>
    </row>
    <row r="83" spans="2:6" ht="19.5" customHeight="1">
      <c r="B83" s="17" t="s">
        <v>417</v>
      </c>
      <c r="C83" s="39">
        <v>0</v>
      </c>
      <c r="D83" s="38">
        <v>0</v>
      </c>
      <c r="E83" s="38">
        <v>0</v>
      </c>
      <c r="F83" s="38">
        <v>0</v>
      </c>
    </row>
    <row r="84" spans="2:6" ht="19.5" customHeight="1">
      <c r="B84" s="16" t="s">
        <v>418</v>
      </c>
      <c r="C84" s="39">
        <v>0</v>
      </c>
      <c r="D84" s="38">
        <v>0</v>
      </c>
      <c r="E84" s="38">
        <v>0</v>
      </c>
      <c r="F84" s="38">
        <v>0</v>
      </c>
    </row>
    <row r="85" spans="2:6" ht="19.5" customHeight="1">
      <c r="B85" s="17" t="s">
        <v>416</v>
      </c>
      <c r="C85" s="39">
        <v>0</v>
      </c>
      <c r="D85" s="38">
        <v>0</v>
      </c>
      <c r="E85" s="38">
        <v>0</v>
      </c>
      <c r="F85" s="38">
        <v>0</v>
      </c>
    </row>
    <row r="86" spans="2:6" ht="19.5" customHeight="1">
      <c r="B86" s="17" t="s">
        <v>417</v>
      </c>
      <c r="C86" s="39">
        <v>0</v>
      </c>
      <c r="D86" s="38">
        <v>0</v>
      </c>
      <c r="E86" s="38">
        <v>0</v>
      </c>
      <c r="F86" s="38">
        <v>0</v>
      </c>
    </row>
    <row r="87" spans="2:6" ht="19.5" customHeight="1">
      <c r="B87" s="16" t="s">
        <v>419</v>
      </c>
      <c r="C87" s="39">
        <v>0</v>
      </c>
      <c r="D87" s="38">
        <v>0</v>
      </c>
      <c r="E87" s="38">
        <v>0</v>
      </c>
      <c r="F87" s="38">
        <v>0</v>
      </c>
    </row>
    <row r="88" spans="2:6" ht="19.5" customHeight="1">
      <c r="B88" s="16" t="s">
        <v>420</v>
      </c>
      <c r="C88" s="39">
        <v>0</v>
      </c>
      <c r="D88" s="38">
        <v>0</v>
      </c>
      <c r="E88" s="38">
        <v>0</v>
      </c>
      <c r="F88" s="38">
        <v>0</v>
      </c>
    </row>
    <row r="89" spans="2:6" ht="19.5" customHeight="1">
      <c r="B89" s="16" t="s">
        <v>421</v>
      </c>
      <c r="C89" s="39">
        <v>0</v>
      </c>
      <c r="D89" s="38">
        <v>0</v>
      </c>
      <c r="E89" s="38">
        <v>0</v>
      </c>
      <c r="F89" s="38">
        <v>0</v>
      </c>
    </row>
    <row r="90" spans="2:6" ht="19.5" customHeight="1">
      <c r="B90" s="16" t="s">
        <v>422</v>
      </c>
      <c r="C90" s="39">
        <v>0</v>
      </c>
      <c r="D90" s="38">
        <v>0</v>
      </c>
      <c r="E90" s="38">
        <v>0</v>
      </c>
      <c r="F90" s="38">
        <v>0</v>
      </c>
    </row>
    <row r="91" spans="2:6" ht="25.5" customHeight="1">
      <c r="B91" s="14" t="s">
        <v>414</v>
      </c>
      <c r="C91" s="39">
        <v>0</v>
      </c>
      <c r="D91" s="38">
        <v>0</v>
      </c>
      <c r="E91" s="38">
        <v>0</v>
      </c>
      <c r="F91" s="38">
        <v>0</v>
      </c>
    </row>
    <row r="92" spans="2:6" ht="19.5" customHeight="1">
      <c r="B92" s="16" t="s">
        <v>415</v>
      </c>
      <c r="C92" s="39">
        <v>0</v>
      </c>
      <c r="D92" s="38">
        <v>0</v>
      </c>
      <c r="E92" s="38">
        <v>0</v>
      </c>
      <c r="F92" s="38">
        <v>0</v>
      </c>
    </row>
    <row r="93" spans="2:6" ht="19.5" customHeight="1">
      <c r="B93" s="16" t="s">
        <v>418</v>
      </c>
      <c r="C93" s="39">
        <v>0</v>
      </c>
      <c r="D93" s="38">
        <v>0</v>
      </c>
      <c r="E93" s="38">
        <v>0</v>
      </c>
      <c r="F93" s="38">
        <v>0</v>
      </c>
    </row>
    <row r="94" spans="2:6" ht="19.5" customHeight="1">
      <c r="B94" s="16" t="s">
        <v>419</v>
      </c>
      <c r="C94" s="39">
        <v>0</v>
      </c>
      <c r="D94" s="38">
        <v>0</v>
      </c>
      <c r="E94" s="38">
        <v>0</v>
      </c>
      <c r="F94" s="38">
        <v>0</v>
      </c>
    </row>
    <row r="95" spans="2:6" ht="19.5" customHeight="1">
      <c r="B95" s="16" t="s">
        <v>420</v>
      </c>
      <c r="C95" s="39">
        <v>0</v>
      </c>
      <c r="D95" s="38">
        <v>0</v>
      </c>
      <c r="E95" s="38">
        <v>0</v>
      </c>
      <c r="F95" s="38">
        <v>0</v>
      </c>
    </row>
    <row r="96" spans="2:6" ht="19.5" customHeight="1">
      <c r="B96" s="16" t="s">
        <v>421</v>
      </c>
      <c r="C96" s="39">
        <v>0</v>
      </c>
      <c r="D96" s="38">
        <v>0</v>
      </c>
      <c r="E96" s="38">
        <v>0</v>
      </c>
      <c r="F96" s="38">
        <v>0</v>
      </c>
    </row>
    <row r="97" spans="2:6" ht="19.5" customHeight="1">
      <c r="B97" s="16" t="s">
        <v>422</v>
      </c>
      <c r="C97" s="39">
        <v>0</v>
      </c>
      <c r="D97" s="38">
        <v>0</v>
      </c>
      <c r="E97" s="38">
        <v>0</v>
      </c>
      <c r="F97" s="38">
        <v>0</v>
      </c>
    </row>
    <row r="98" ht="19.5" customHeight="1"/>
  </sheetData>
  <sheetProtection sheet="1" objects="1" scenarios="1" selectLockedCells="1"/>
  <mergeCells count="1">
    <mergeCell ref="B2:F3"/>
  </mergeCells>
  <printOptions/>
  <pageMargins left="0.75" right="0.75" top="1" bottom="1" header="0.4921259845" footer="0.4921259845"/>
  <pageSetup horizontalDpi="1200" verticalDpi="1200" orientation="landscape" paperSize="9" scale="65" r:id="rId1"/>
  <rowBreaks count="2" manualBreakCount="2">
    <brk id="33" max="255" man="1"/>
    <brk id="6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A2:H261"/>
  <sheetViews>
    <sheetView zoomScaleSheetLayoutView="100" workbookViewId="0" topLeftCell="A1">
      <pane ySplit="8" topLeftCell="BM24" activePane="bottomLeft" state="frozen"/>
      <selection pane="topLeft" activeCell="A1" sqref="A1"/>
      <selection pane="bottomLeft" activeCell="A1" sqref="A1:IV16384"/>
    </sheetView>
  </sheetViews>
  <sheetFormatPr defaultColWidth="8.00390625" defaultRowHeight="11.25" customHeight="1"/>
  <cols>
    <col min="1" max="1" width="23.7109375" style="0" customWidth="1"/>
    <col min="2" max="2" width="16.28125" style="0" customWidth="1"/>
    <col min="3" max="3" width="15.421875" style="0" customWidth="1"/>
    <col min="4" max="4" width="14.421875" style="0" customWidth="1"/>
    <col min="5" max="5" width="16.57421875" style="0" customWidth="1"/>
    <col min="6" max="6" width="15.7109375" style="0" customWidth="1"/>
    <col min="7" max="7" width="17.57421875" style="0" customWidth="1"/>
    <col min="8" max="8" width="19.00390625" style="0" customWidth="1"/>
    <col min="9" max="12" width="8.57421875" style="0" customWidth="1"/>
  </cols>
  <sheetData>
    <row r="1" ht="19.5" customHeight="1"/>
    <row r="2" spans="1:8" ht="19.5" customHeight="1">
      <c r="A2" s="84" t="s">
        <v>443</v>
      </c>
      <c r="B2" s="85"/>
      <c r="C2" s="85"/>
      <c r="D2" s="85"/>
      <c r="E2" s="85"/>
      <c r="F2" s="85"/>
      <c r="G2" s="85"/>
      <c r="H2" s="86"/>
    </row>
    <row r="3" spans="1:8" ht="19.5" customHeight="1">
      <c r="A3" s="87"/>
      <c r="B3" s="88"/>
      <c r="C3" s="88"/>
      <c r="D3" s="88"/>
      <c r="E3" s="88"/>
      <c r="F3" s="88"/>
      <c r="G3" s="88"/>
      <c r="H3" s="89"/>
    </row>
    <row r="4" spans="1:8" s="21" customFormat="1" ht="13.5" customHeight="1">
      <c r="A4" s="20"/>
      <c r="B4" s="20"/>
      <c r="C4" s="20"/>
      <c r="D4" s="20"/>
      <c r="E4" s="20"/>
      <c r="F4" s="20"/>
      <c r="G4" s="20"/>
      <c r="H4" s="20"/>
    </row>
    <row r="5" spans="1:8" s="21" customFormat="1" ht="13.5" customHeight="1">
      <c r="A5" s="22" t="s">
        <v>436</v>
      </c>
      <c r="B5" s="23" t="str">
        <f>i_202_001_003_002</f>
        <v>ČSOB bohatství, ČSOB Investiční společnost, a.s., člen skupiny ČSOB, otevřený podílový fond</v>
      </c>
      <c r="C5" s="20"/>
      <c r="D5" s="20"/>
      <c r="E5" s="20"/>
      <c r="F5" s="20"/>
      <c r="G5" s="20"/>
      <c r="H5" s="20"/>
    </row>
    <row r="6" spans="1:8" s="21" customFormat="1" ht="13.5" customHeight="1">
      <c r="A6" s="22" t="s">
        <v>437</v>
      </c>
      <c r="B6" s="23">
        <f>i_202_001_003_001</f>
        <v>90035843</v>
      </c>
      <c r="C6" s="20"/>
      <c r="D6" s="20"/>
      <c r="E6" s="20"/>
      <c r="F6" s="20"/>
      <c r="G6" s="20"/>
      <c r="H6" s="20"/>
    </row>
    <row r="7" s="21" customFormat="1" ht="13.5" customHeight="1"/>
    <row r="8" spans="1:8" ht="24.75" customHeight="1">
      <c r="A8" s="18" t="s">
        <v>80</v>
      </c>
      <c r="B8" s="18" t="s">
        <v>81</v>
      </c>
      <c r="C8" s="18" t="s">
        <v>82</v>
      </c>
      <c r="D8" s="18" t="s">
        <v>83</v>
      </c>
      <c r="E8" s="18" t="s">
        <v>84</v>
      </c>
      <c r="F8" s="18" t="s">
        <v>85</v>
      </c>
      <c r="G8" s="18" t="s">
        <v>86</v>
      </c>
      <c r="H8" s="18" t="s">
        <v>87</v>
      </c>
    </row>
    <row r="9" spans="1:8" ht="15" customHeight="1">
      <c r="A9" s="18" t="s">
        <v>451</v>
      </c>
      <c r="B9" s="18" t="s">
        <v>452</v>
      </c>
      <c r="C9" s="18" t="s">
        <v>453</v>
      </c>
      <c r="D9" s="18" t="s">
        <v>454</v>
      </c>
      <c r="E9" s="18" t="s">
        <v>455</v>
      </c>
      <c r="F9" s="18" t="s">
        <v>456</v>
      </c>
      <c r="G9" s="18" t="s">
        <v>457</v>
      </c>
      <c r="H9" s="18" t="s">
        <v>458</v>
      </c>
    </row>
    <row r="10" spans="1:8" s="66" customFormat="1" ht="15" customHeight="1">
      <c r="A10" s="19" t="s">
        <v>558</v>
      </c>
      <c r="B10" s="19" t="s">
        <v>574</v>
      </c>
      <c r="C10" s="19" t="s">
        <v>593</v>
      </c>
      <c r="D10" s="81" t="s">
        <v>597</v>
      </c>
      <c r="E10" s="81" t="s">
        <v>601</v>
      </c>
      <c r="F10" s="81" t="s">
        <v>604</v>
      </c>
      <c r="G10" s="82">
        <v>12.13551777664486</v>
      </c>
      <c r="H10" s="19">
        <v>1.22</v>
      </c>
    </row>
    <row r="11" spans="1:8" s="66" customFormat="1" ht="15" customHeight="1">
      <c r="A11" s="19" t="s">
        <v>557</v>
      </c>
      <c r="B11" s="19" t="s">
        <v>575</v>
      </c>
      <c r="C11" s="19" t="s">
        <v>593</v>
      </c>
      <c r="D11" s="81" t="s">
        <v>598</v>
      </c>
      <c r="E11" s="81" t="s">
        <v>602</v>
      </c>
      <c r="F11" s="81" t="s">
        <v>605</v>
      </c>
      <c r="G11" s="82">
        <v>11.032125642790483</v>
      </c>
      <c r="H11" s="19">
        <v>0.11</v>
      </c>
    </row>
    <row r="12" spans="1:8" s="66" customFormat="1" ht="15" customHeight="1">
      <c r="A12" s="19" t="s">
        <v>559</v>
      </c>
      <c r="B12" s="19" t="s">
        <v>576</v>
      </c>
      <c r="C12" s="19" t="s">
        <v>594</v>
      </c>
      <c r="D12" s="81" t="s">
        <v>598</v>
      </c>
      <c r="E12" s="81" t="s">
        <v>603</v>
      </c>
      <c r="F12" s="81" t="s">
        <v>606</v>
      </c>
      <c r="G12" s="82">
        <v>6.611627658600448</v>
      </c>
      <c r="H12" s="19">
        <v>0.17</v>
      </c>
    </row>
    <row r="13" spans="1:8" s="66" customFormat="1" ht="15" customHeight="1">
      <c r="A13" s="19" t="s">
        <v>555</v>
      </c>
      <c r="B13" s="19" t="s">
        <v>577</v>
      </c>
      <c r="C13" s="19" t="s">
        <v>593</v>
      </c>
      <c r="D13" s="81" t="s">
        <v>598</v>
      </c>
      <c r="E13" s="81" t="s">
        <v>602</v>
      </c>
      <c r="F13" s="81" t="s">
        <v>605</v>
      </c>
      <c r="G13" s="82">
        <v>4.801507443442434</v>
      </c>
      <c r="H13" s="19">
        <v>0.16</v>
      </c>
    </row>
    <row r="14" spans="1:8" s="66" customFormat="1" ht="15" customHeight="1">
      <c r="A14" s="19" t="s">
        <v>560</v>
      </c>
      <c r="B14" s="19" t="s">
        <v>578</v>
      </c>
      <c r="C14" s="19" t="s">
        <v>594</v>
      </c>
      <c r="D14" s="81" t="s">
        <v>598</v>
      </c>
      <c r="E14" s="81" t="s">
        <v>603</v>
      </c>
      <c r="F14" s="81" t="s">
        <v>606</v>
      </c>
      <c r="G14" s="82">
        <v>4.439104777709625</v>
      </c>
      <c r="H14" s="19">
        <v>0.1</v>
      </c>
    </row>
    <row r="15" spans="1:8" s="66" customFormat="1" ht="15" customHeight="1">
      <c r="A15" s="19" t="s">
        <v>561</v>
      </c>
      <c r="B15" s="19" t="s">
        <v>579</v>
      </c>
      <c r="C15" s="19" t="s">
        <v>594</v>
      </c>
      <c r="D15" s="81" t="s">
        <v>598</v>
      </c>
      <c r="E15" s="81" t="s">
        <v>603</v>
      </c>
      <c r="F15" s="81" t="s">
        <v>606</v>
      </c>
      <c r="G15" s="82">
        <v>3.937033551429336</v>
      </c>
      <c r="H15" s="19">
        <v>0.09</v>
      </c>
    </row>
    <row r="16" spans="1:8" s="66" customFormat="1" ht="15" customHeight="1">
      <c r="A16" s="19" t="s">
        <v>562</v>
      </c>
      <c r="B16" s="19" t="s">
        <v>580</v>
      </c>
      <c r="C16" s="19" t="s">
        <v>593</v>
      </c>
      <c r="D16" s="81" t="s">
        <v>599</v>
      </c>
      <c r="E16" s="81" t="s">
        <v>601</v>
      </c>
      <c r="F16" s="81" t="s">
        <v>604</v>
      </c>
      <c r="G16" s="82">
        <v>3.264003001843317</v>
      </c>
      <c r="H16" s="19">
        <v>0</v>
      </c>
    </row>
    <row r="17" spans="1:8" s="66" customFormat="1" ht="15" customHeight="1">
      <c r="A17" s="19" t="s">
        <v>563</v>
      </c>
      <c r="B17" s="19" t="s">
        <v>581</v>
      </c>
      <c r="C17" s="19" t="s">
        <v>594</v>
      </c>
      <c r="D17" s="81" t="s">
        <v>598</v>
      </c>
      <c r="E17" s="81" t="s">
        <v>603</v>
      </c>
      <c r="F17" s="81" t="s">
        <v>606</v>
      </c>
      <c r="G17" s="82">
        <v>3.2609548940837603</v>
      </c>
      <c r="H17" s="19">
        <v>0.08</v>
      </c>
    </row>
    <row r="18" spans="1:8" s="66" customFormat="1" ht="15" customHeight="1">
      <c r="A18" s="19" t="s">
        <v>556</v>
      </c>
      <c r="B18" s="19" t="s">
        <v>582</v>
      </c>
      <c r="C18" s="19" t="s">
        <v>593</v>
      </c>
      <c r="D18" s="81" t="s">
        <v>598</v>
      </c>
      <c r="E18" s="81" t="s">
        <v>602</v>
      </c>
      <c r="F18" s="81" t="s">
        <v>605</v>
      </c>
      <c r="G18" s="82">
        <v>3.115638729939054</v>
      </c>
      <c r="H18" s="19">
        <v>0.08</v>
      </c>
    </row>
    <row r="19" spans="1:8" s="66" customFormat="1" ht="15" customHeight="1">
      <c r="A19" s="19" t="s">
        <v>564</v>
      </c>
      <c r="B19" s="19" t="s">
        <v>583</v>
      </c>
      <c r="C19" s="19" t="s">
        <v>594</v>
      </c>
      <c r="D19" s="81" t="s">
        <v>598</v>
      </c>
      <c r="E19" s="81" t="s">
        <v>603</v>
      </c>
      <c r="F19" s="81" t="s">
        <v>606</v>
      </c>
      <c r="G19" s="82">
        <v>3.005433294972232</v>
      </c>
      <c r="H19" s="19">
        <v>0.07</v>
      </c>
    </row>
    <row r="20" spans="1:8" s="66" customFormat="1" ht="15" customHeight="1">
      <c r="A20" s="19" t="s">
        <v>565</v>
      </c>
      <c r="B20" s="19" t="s">
        <v>584</v>
      </c>
      <c r="C20" s="19" t="s">
        <v>594</v>
      </c>
      <c r="D20" s="81" t="s">
        <v>598</v>
      </c>
      <c r="E20" s="81" t="s">
        <v>603</v>
      </c>
      <c r="F20" s="81" t="s">
        <v>606</v>
      </c>
      <c r="G20" s="82">
        <v>2.818845830910992</v>
      </c>
      <c r="H20" s="19">
        <v>0.07</v>
      </c>
    </row>
    <row r="21" spans="1:8" s="66" customFormat="1" ht="15" customHeight="1">
      <c r="A21" s="19" t="s">
        <v>566</v>
      </c>
      <c r="B21" s="19" t="s">
        <v>585</v>
      </c>
      <c r="C21" s="19" t="s">
        <v>593</v>
      </c>
      <c r="D21" s="81" t="s">
        <v>598</v>
      </c>
      <c r="E21" s="81" t="s">
        <v>602</v>
      </c>
      <c r="F21" s="81" t="s">
        <v>605</v>
      </c>
      <c r="G21" s="82">
        <v>2.5049612631745783</v>
      </c>
      <c r="H21" s="19">
        <v>0.22</v>
      </c>
    </row>
    <row r="22" spans="1:8" s="66" customFormat="1" ht="15" customHeight="1">
      <c r="A22" s="19" t="s">
        <v>567</v>
      </c>
      <c r="B22" s="19" t="s">
        <v>586</v>
      </c>
      <c r="C22" s="19" t="s">
        <v>595</v>
      </c>
      <c r="D22" s="81" t="s">
        <v>595</v>
      </c>
      <c r="E22" s="81" t="s">
        <v>601</v>
      </c>
      <c r="F22" s="81" t="s">
        <v>604</v>
      </c>
      <c r="G22" s="82">
        <v>2.4440830735731134</v>
      </c>
      <c r="H22" s="19">
        <v>0</v>
      </c>
    </row>
    <row r="23" spans="1:8" s="66" customFormat="1" ht="15" customHeight="1">
      <c r="A23" s="19" t="s">
        <v>568</v>
      </c>
      <c r="B23" s="19" t="s">
        <v>587</v>
      </c>
      <c r="C23" s="19" t="s">
        <v>594</v>
      </c>
      <c r="D23" s="81" t="s">
        <v>598</v>
      </c>
      <c r="E23" s="81" t="s">
        <v>603</v>
      </c>
      <c r="F23" s="81" t="s">
        <v>606</v>
      </c>
      <c r="G23" s="82">
        <v>1.6946438810803557</v>
      </c>
      <c r="H23" s="19">
        <v>0.04</v>
      </c>
    </row>
    <row r="24" spans="1:8" s="66" customFormat="1" ht="15" customHeight="1">
      <c r="A24" s="19" t="s">
        <v>569</v>
      </c>
      <c r="B24" s="19" t="s">
        <v>588</v>
      </c>
      <c r="C24" s="19" t="s">
        <v>594</v>
      </c>
      <c r="D24" s="81" t="s">
        <v>598</v>
      </c>
      <c r="E24" s="81" t="s">
        <v>603</v>
      </c>
      <c r="F24" s="81" t="s">
        <v>606</v>
      </c>
      <c r="G24" s="82">
        <v>1.4095982912234242</v>
      </c>
      <c r="H24" s="19">
        <v>0.86</v>
      </c>
    </row>
    <row r="25" spans="1:8" s="66" customFormat="1" ht="15" customHeight="1">
      <c r="A25" s="19" t="s">
        <v>570</v>
      </c>
      <c r="B25" s="19" t="s">
        <v>589</v>
      </c>
      <c r="C25" s="19" t="s">
        <v>594</v>
      </c>
      <c r="D25" s="81" t="s">
        <v>598</v>
      </c>
      <c r="E25" s="81" t="s">
        <v>603</v>
      </c>
      <c r="F25" s="81" t="s">
        <v>606</v>
      </c>
      <c r="G25" s="82">
        <v>1.2902148649406888</v>
      </c>
      <c r="H25" s="19">
        <v>0.42</v>
      </c>
    </row>
    <row r="26" spans="1:8" s="66" customFormat="1" ht="15" customHeight="1">
      <c r="A26" s="19" t="s">
        <v>571</v>
      </c>
      <c r="B26" s="19" t="s">
        <v>590</v>
      </c>
      <c r="C26" s="19" t="s">
        <v>596</v>
      </c>
      <c r="D26" s="81" t="s">
        <v>600</v>
      </c>
      <c r="E26" s="81" t="s">
        <v>601</v>
      </c>
      <c r="F26" s="81" t="s">
        <v>604</v>
      </c>
      <c r="G26" s="82">
        <v>1.2430530573192555</v>
      </c>
      <c r="H26" s="19">
        <v>0</v>
      </c>
    </row>
    <row r="27" spans="1:8" s="66" customFormat="1" ht="15" customHeight="1">
      <c r="A27" s="19" t="s">
        <v>572</v>
      </c>
      <c r="B27" s="19" t="s">
        <v>591</v>
      </c>
      <c r="C27" s="19" t="s">
        <v>594</v>
      </c>
      <c r="D27" s="81" t="s">
        <v>598</v>
      </c>
      <c r="E27" s="81" t="s">
        <v>603</v>
      </c>
      <c r="F27" s="81" t="s">
        <v>606</v>
      </c>
      <c r="G27" s="82">
        <v>1.1927524611327334</v>
      </c>
      <c r="H27" s="19">
        <v>0.03</v>
      </c>
    </row>
    <row r="28" spans="1:8" s="66" customFormat="1" ht="15" customHeight="1">
      <c r="A28" s="19" t="s">
        <v>573</v>
      </c>
      <c r="B28" s="19" t="s">
        <v>592</v>
      </c>
      <c r="C28" s="19" t="s">
        <v>594</v>
      </c>
      <c r="D28" s="81" t="s">
        <v>598</v>
      </c>
      <c r="E28" s="81" t="s">
        <v>603</v>
      </c>
      <c r="F28" s="81" t="s">
        <v>606</v>
      </c>
      <c r="G28" s="82">
        <v>1.1736835193477904</v>
      </c>
      <c r="H28" s="19">
        <v>0.19</v>
      </c>
    </row>
    <row r="29" spans="1:8" s="66" customFormat="1" ht="15" customHeight="1">
      <c r="A29" s="67"/>
      <c r="B29" s="68"/>
      <c r="C29" s="67"/>
      <c r="D29" s="67"/>
      <c r="E29" s="67"/>
      <c r="F29" s="67"/>
      <c r="G29" s="67"/>
      <c r="H29" s="67"/>
    </row>
    <row r="30" spans="1:8" s="66" customFormat="1" ht="15" customHeight="1">
      <c r="A30" s="67"/>
      <c r="B30" s="68"/>
      <c r="C30" s="67"/>
      <c r="D30" s="67"/>
      <c r="E30" s="67"/>
      <c r="F30" s="67"/>
      <c r="G30" s="67"/>
      <c r="H30" s="67"/>
    </row>
    <row r="31" spans="1:8" s="66" customFormat="1" ht="15" customHeight="1">
      <c r="A31" s="67"/>
      <c r="B31" s="68"/>
      <c r="C31" s="67"/>
      <c r="D31" s="67"/>
      <c r="E31" s="67"/>
      <c r="F31" s="67"/>
      <c r="G31" s="67"/>
      <c r="H31" s="67"/>
    </row>
    <row r="32" spans="1:8" s="66" customFormat="1" ht="15" customHeight="1">
      <c r="A32" s="67"/>
      <c r="B32" s="68"/>
      <c r="C32" s="67"/>
      <c r="D32" s="67"/>
      <c r="E32" s="67"/>
      <c r="F32" s="67"/>
      <c r="G32" s="67"/>
      <c r="H32" s="67"/>
    </row>
    <row r="33" spans="1:8" s="66" customFormat="1" ht="15" customHeight="1">
      <c r="A33" s="67"/>
      <c r="B33" s="68"/>
      <c r="C33" s="67"/>
      <c r="D33" s="67"/>
      <c r="E33" s="67"/>
      <c r="F33" s="67"/>
      <c r="G33" s="67"/>
      <c r="H33" s="67"/>
    </row>
    <row r="34" spans="1:8" s="66" customFormat="1" ht="15" customHeight="1">
      <c r="A34" s="67"/>
      <c r="B34" s="68"/>
      <c r="C34" s="67"/>
      <c r="D34" s="67"/>
      <c r="E34" s="67"/>
      <c r="F34" s="67"/>
      <c r="G34" s="67"/>
      <c r="H34" s="67"/>
    </row>
    <row r="35" spans="1:8" s="66" customFormat="1" ht="15" customHeight="1">
      <c r="A35" s="67"/>
      <c r="B35" s="68"/>
      <c r="C35" s="67"/>
      <c r="D35" s="67"/>
      <c r="E35" s="67"/>
      <c r="F35" s="67"/>
      <c r="G35" s="67"/>
      <c r="H35" s="67"/>
    </row>
    <row r="36" spans="1:8" s="66" customFormat="1" ht="15" customHeight="1">
      <c r="A36" s="67"/>
      <c r="B36" s="68"/>
      <c r="C36" s="67"/>
      <c r="D36" s="67"/>
      <c r="E36" s="67"/>
      <c r="F36" s="67"/>
      <c r="G36" s="67"/>
      <c r="H36" s="67"/>
    </row>
    <row r="37" spans="1:8" s="66" customFormat="1" ht="15" customHeight="1">
      <c r="A37" s="67"/>
      <c r="B37" s="68"/>
      <c r="C37" s="67"/>
      <c r="D37" s="67"/>
      <c r="E37" s="67"/>
      <c r="F37" s="67"/>
      <c r="G37" s="67"/>
      <c r="H37" s="67"/>
    </row>
    <row r="38" spans="1:8" s="66" customFormat="1" ht="15" customHeight="1">
      <c r="A38" s="67"/>
      <c r="B38" s="68"/>
      <c r="C38" s="67"/>
      <c r="D38" s="67"/>
      <c r="E38" s="67"/>
      <c r="F38" s="67"/>
      <c r="G38" s="67"/>
      <c r="H38" s="67"/>
    </row>
    <row r="39" spans="1:8" s="66" customFormat="1" ht="15" customHeight="1">
      <c r="A39" s="67"/>
      <c r="B39" s="68"/>
      <c r="C39" s="67"/>
      <c r="D39" s="67"/>
      <c r="E39" s="67"/>
      <c r="F39" s="67"/>
      <c r="G39" s="67"/>
      <c r="H39" s="67"/>
    </row>
    <row r="40" spans="1:8" s="66" customFormat="1" ht="15" customHeight="1">
      <c r="A40" s="67"/>
      <c r="B40" s="68"/>
      <c r="C40" s="67"/>
      <c r="D40" s="67"/>
      <c r="E40" s="67"/>
      <c r="F40" s="67"/>
      <c r="G40" s="67"/>
      <c r="H40" s="67"/>
    </row>
    <row r="41" spans="1:8" s="66" customFormat="1" ht="15" customHeight="1">
      <c r="A41" s="67"/>
      <c r="B41" s="68"/>
      <c r="C41" s="67"/>
      <c r="D41" s="67"/>
      <c r="E41" s="67"/>
      <c r="F41" s="67"/>
      <c r="G41" s="67"/>
      <c r="H41" s="67"/>
    </row>
    <row r="42" spans="1:8" s="66" customFormat="1" ht="15" customHeight="1">
      <c r="A42" s="67"/>
      <c r="B42" s="68"/>
      <c r="C42" s="67"/>
      <c r="D42" s="67"/>
      <c r="E42" s="67"/>
      <c r="F42" s="67"/>
      <c r="G42" s="67"/>
      <c r="H42" s="67"/>
    </row>
    <row r="43" spans="1:8" s="66" customFormat="1" ht="15" customHeight="1">
      <c r="A43" s="67"/>
      <c r="B43" s="68"/>
      <c r="C43" s="67"/>
      <c r="D43" s="67"/>
      <c r="E43" s="67"/>
      <c r="F43" s="67"/>
      <c r="G43" s="67"/>
      <c r="H43" s="67"/>
    </row>
    <row r="44" spans="1:8" s="66" customFormat="1" ht="15" customHeight="1">
      <c r="A44" s="67"/>
      <c r="B44" s="68"/>
      <c r="C44" s="67"/>
      <c r="D44" s="67"/>
      <c r="E44" s="67"/>
      <c r="F44" s="67"/>
      <c r="G44" s="67"/>
      <c r="H44" s="67"/>
    </row>
    <row r="45" spans="1:8" s="66" customFormat="1" ht="15" customHeight="1">
      <c r="A45" s="67"/>
      <c r="B45" s="68"/>
      <c r="C45" s="67"/>
      <c r="D45" s="67"/>
      <c r="E45" s="67"/>
      <c r="F45" s="67"/>
      <c r="G45" s="67"/>
      <c r="H45" s="67"/>
    </row>
    <row r="46" spans="1:8" s="66" customFormat="1" ht="15" customHeight="1">
      <c r="A46" s="67"/>
      <c r="B46" s="68"/>
      <c r="C46" s="67"/>
      <c r="D46" s="67"/>
      <c r="E46" s="67"/>
      <c r="F46" s="67"/>
      <c r="G46" s="67"/>
      <c r="H46" s="67"/>
    </row>
    <row r="47" spans="1:8" s="66" customFormat="1" ht="15" customHeight="1">
      <c r="A47" s="67"/>
      <c r="B47" s="68"/>
      <c r="C47" s="67"/>
      <c r="D47" s="67"/>
      <c r="E47" s="67"/>
      <c r="F47" s="67"/>
      <c r="G47" s="67"/>
      <c r="H47" s="67"/>
    </row>
    <row r="48" spans="1:8" s="66" customFormat="1" ht="15" customHeight="1">
      <c r="A48" s="67"/>
      <c r="B48" s="68"/>
      <c r="C48" s="67"/>
      <c r="D48" s="67"/>
      <c r="E48" s="67"/>
      <c r="F48" s="67"/>
      <c r="G48" s="67"/>
      <c r="H48" s="67"/>
    </row>
    <row r="49" spans="1:8" s="66" customFormat="1" ht="15" customHeight="1">
      <c r="A49" s="67"/>
      <c r="B49" s="68"/>
      <c r="C49" s="67"/>
      <c r="D49" s="67"/>
      <c r="E49" s="67"/>
      <c r="F49" s="67"/>
      <c r="G49" s="67"/>
      <c r="H49" s="67"/>
    </row>
    <row r="50" spans="1:8" s="66" customFormat="1" ht="15" customHeight="1">
      <c r="A50" s="67"/>
      <c r="B50" s="68"/>
      <c r="C50" s="67"/>
      <c r="D50" s="67"/>
      <c r="E50" s="67"/>
      <c r="F50" s="67"/>
      <c r="G50" s="67"/>
      <c r="H50" s="67"/>
    </row>
    <row r="51" spans="1:8" s="66" customFormat="1" ht="15" customHeight="1">
      <c r="A51" s="67"/>
      <c r="B51" s="68"/>
      <c r="C51" s="67"/>
      <c r="D51" s="67"/>
      <c r="E51" s="67"/>
      <c r="F51" s="67"/>
      <c r="G51" s="67"/>
      <c r="H51" s="67"/>
    </row>
    <row r="52" spans="1:8" s="66" customFormat="1" ht="15" customHeight="1">
      <c r="A52" s="67"/>
      <c r="B52" s="68"/>
      <c r="C52" s="67"/>
      <c r="D52" s="67"/>
      <c r="E52" s="67"/>
      <c r="F52" s="67"/>
      <c r="G52" s="67"/>
      <c r="H52" s="67"/>
    </row>
    <row r="53" spans="1:8" s="66" customFormat="1" ht="15" customHeight="1">
      <c r="A53" s="67"/>
      <c r="B53" s="68"/>
      <c r="C53" s="67"/>
      <c r="D53" s="67"/>
      <c r="E53" s="67"/>
      <c r="F53" s="67"/>
      <c r="G53" s="67"/>
      <c r="H53" s="67"/>
    </row>
    <row r="54" spans="1:8" s="66" customFormat="1" ht="15" customHeight="1">
      <c r="A54" s="67"/>
      <c r="B54" s="68"/>
      <c r="C54" s="67"/>
      <c r="D54" s="67"/>
      <c r="E54" s="67"/>
      <c r="F54" s="67"/>
      <c r="G54" s="67"/>
      <c r="H54" s="67"/>
    </row>
    <row r="55" spans="1:8" s="66" customFormat="1" ht="15" customHeight="1">
      <c r="A55" s="67"/>
      <c r="B55" s="68"/>
      <c r="C55" s="67"/>
      <c r="D55" s="67"/>
      <c r="E55" s="67"/>
      <c r="F55" s="67"/>
      <c r="G55" s="67"/>
      <c r="H55" s="67"/>
    </row>
    <row r="56" spans="1:8" s="66" customFormat="1" ht="15" customHeight="1">
      <c r="A56" s="67"/>
      <c r="B56" s="68"/>
      <c r="C56" s="67"/>
      <c r="D56" s="67"/>
      <c r="E56" s="67"/>
      <c r="F56" s="67"/>
      <c r="G56" s="67"/>
      <c r="H56" s="67"/>
    </row>
    <row r="57" spans="1:8" s="66" customFormat="1" ht="15" customHeight="1">
      <c r="A57" s="67"/>
      <c r="B57" s="68"/>
      <c r="C57" s="67"/>
      <c r="D57" s="67"/>
      <c r="E57" s="67"/>
      <c r="F57" s="67"/>
      <c r="G57" s="67"/>
      <c r="H57" s="67"/>
    </row>
    <row r="58" spans="1:8" s="66" customFormat="1" ht="15" customHeight="1">
      <c r="A58" s="67"/>
      <c r="B58" s="68"/>
      <c r="C58" s="67"/>
      <c r="D58" s="67"/>
      <c r="E58" s="67"/>
      <c r="F58" s="67"/>
      <c r="G58" s="67"/>
      <c r="H58" s="67"/>
    </row>
    <row r="59" spans="1:8" s="66" customFormat="1" ht="15" customHeight="1">
      <c r="A59" s="67"/>
      <c r="B59" s="68"/>
      <c r="C59" s="67"/>
      <c r="D59" s="67"/>
      <c r="E59" s="67"/>
      <c r="F59" s="67"/>
      <c r="G59" s="67"/>
      <c r="H59" s="67"/>
    </row>
    <row r="60" spans="1:8" s="66" customFormat="1" ht="15" customHeight="1">
      <c r="A60" s="67"/>
      <c r="B60" s="68"/>
      <c r="C60" s="67"/>
      <c r="D60" s="67"/>
      <c r="E60" s="67"/>
      <c r="F60" s="67"/>
      <c r="G60" s="67"/>
      <c r="H60" s="67"/>
    </row>
    <row r="61" spans="1:8" s="66" customFormat="1" ht="15" customHeight="1">
      <c r="A61" s="67"/>
      <c r="B61" s="68"/>
      <c r="C61" s="67"/>
      <c r="D61" s="67"/>
      <c r="E61" s="67"/>
      <c r="F61" s="67"/>
      <c r="G61" s="67"/>
      <c r="H61" s="67"/>
    </row>
    <row r="62" spans="1:8" s="66" customFormat="1" ht="15" customHeight="1">
      <c r="A62" s="67"/>
      <c r="B62" s="68"/>
      <c r="C62" s="67"/>
      <c r="D62" s="67"/>
      <c r="E62" s="67"/>
      <c r="F62" s="67"/>
      <c r="G62" s="67"/>
      <c r="H62" s="67"/>
    </row>
    <row r="63" spans="1:8" s="66" customFormat="1" ht="15" customHeight="1">
      <c r="A63" s="67"/>
      <c r="B63" s="68"/>
      <c r="C63" s="67"/>
      <c r="D63" s="67"/>
      <c r="E63" s="67"/>
      <c r="F63" s="67"/>
      <c r="G63" s="67"/>
      <c r="H63" s="67"/>
    </row>
    <row r="64" spans="1:8" s="66" customFormat="1" ht="15" customHeight="1">
      <c r="A64" s="67"/>
      <c r="B64" s="68"/>
      <c r="C64" s="67"/>
      <c r="D64" s="67"/>
      <c r="E64" s="67"/>
      <c r="F64" s="67"/>
      <c r="G64" s="67"/>
      <c r="H64" s="67"/>
    </row>
    <row r="65" spans="1:8" s="66" customFormat="1" ht="15" customHeight="1">
      <c r="A65" s="67"/>
      <c r="B65" s="68"/>
      <c r="C65" s="67"/>
      <c r="D65" s="67"/>
      <c r="E65" s="67"/>
      <c r="F65" s="67"/>
      <c r="G65" s="67"/>
      <c r="H65" s="67"/>
    </row>
    <row r="66" spans="1:8" s="66" customFormat="1" ht="15" customHeight="1">
      <c r="A66" s="67"/>
      <c r="B66" s="68"/>
      <c r="C66" s="67"/>
      <c r="D66" s="67"/>
      <c r="E66" s="67"/>
      <c r="F66" s="67"/>
      <c r="G66" s="67"/>
      <c r="H66" s="67"/>
    </row>
    <row r="67" spans="1:8" s="66" customFormat="1" ht="15" customHeight="1">
      <c r="A67" s="67"/>
      <c r="B67" s="68"/>
      <c r="C67" s="67"/>
      <c r="D67" s="67"/>
      <c r="E67" s="67"/>
      <c r="F67" s="67"/>
      <c r="G67" s="67"/>
      <c r="H67" s="67"/>
    </row>
    <row r="68" spans="1:8" s="66" customFormat="1" ht="15" customHeight="1">
      <c r="A68" s="67"/>
      <c r="B68" s="68"/>
      <c r="C68" s="67"/>
      <c r="D68" s="67"/>
      <c r="E68" s="67"/>
      <c r="F68" s="67"/>
      <c r="G68" s="67"/>
      <c r="H68" s="67"/>
    </row>
    <row r="69" spans="1:8" s="66" customFormat="1" ht="15" customHeight="1">
      <c r="A69" s="67"/>
      <c r="B69" s="68"/>
      <c r="C69" s="67"/>
      <c r="D69" s="67"/>
      <c r="E69" s="67"/>
      <c r="F69" s="67"/>
      <c r="G69" s="67"/>
      <c r="H69" s="67"/>
    </row>
    <row r="70" spans="1:8" s="66" customFormat="1" ht="15" customHeight="1">
      <c r="A70" s="67"/>
      <c r="B70" s="68"/>
      <c r="C70" s="67"/>
      <c r="D70" s="67"/>
      <c r="E70" s="67"/>
      <c r="F70" s="67"/>
      <c r="G70" s="67"/>
      <c r="H70" s="67"/>
    </row>
    <row r="71" spans="1:8" s="66" customFormat="1" ht="15" customHeight="1">
      <c r="A71" s="67"/>
      <c r="B71" s="68"/>
      <c r="C71" s="67"/>
      <c r="D71" s="67"/>
      <c r="E71" s="67"/>
      <c r="F71" s="67"/>
      <c r="G71" s="67"/>
      <c r="H71" s="67"/>
    </row>
    <row r="72" spans="1:8" s="66" customFormat="1" ht="15" customHeight="1">
      <c r="A72" s="67"/>
      <c r="B72" s="68"/>
      <c r="C72" s="67"/>
      <c r="D72" s="67"/>
      <c r="E72" s="67"/>
      <c r="F72" s="67"/>
      <c r="G72" s="67"/>
      <c r="H72" s="67"/>
    </row>
    <row r="73" spans="1:8" s="66" customFormat="1" ht="15" customHeight="1">
      <c r="A73" s="67"/>
      <c r="B73" s="68"/>
      <c r="C73" s="67"/>
      <c r="D73" s="67"/>
      <c r="E73" s="67"/>
      <c r="F73" s="67"/>
      <c r="G73" s="67"/>
      <c r="H73" s="67"/>
    </row>
    <row r="74" spans="1:8" s="66" customFormat="1" ht="15" customHeight="1">
      <c r="A74" s="67"/>
      <c r="B74" s="68"/>
      <c r="C74" s="67"/>
      <c r="D74" s="67"/>
      <c r="E74" s="67"/>
      <c r="F74" s="67"/>
      <c r="G74" s="67"/>
      <c r="H74" s="67"/>
    </row>
    <row r="75" spans="1:8" s="66" customFormat="1" ht="15" customHeight="1">
      <c r="A75" s="67"/>
      <c r="B75" s="68"/>
      <c r="C75" s="67"/>
      <c r="D75" s="67"/>
      <c r="E75" s="67"/>
      <c r="F75" s="67"/>
      <c r="G75" s="67"/>
      <c r="H75" s="67"/>
    </row>
    <row r="76" spans="1:8" s="66" customFormat="1" ht="15" customHeight="1">
      <c r="A76" s="67"/>
      <c r="B76" s="68"/>
      <c r="C76" s="67"/>
      <c r="D76" s="67"/>
      <c r="E76" s="67"/>
      <c r="F76" s="67"/>
      <c r="G76" s="67"/>
      <c r="H76" s="67"/>
    </row>
    <row r="77" spans="1:8" s="66" customFormat="1" ht="15" customHeight="1">
      <c r="A77" s="67"/>
      <c r="B77" s="68"/>
      <c r="C77" s="67"/>
      <c r="D77" s="67"/>
      <c r="E77" s="67"/>
      <c r="F77" s="67"/>
      <c r="G77" s="67"/>
      <c r="H77" s="67"/>
    </row>
    <row r="78" spans="1:8" s="66" customFormat="1" ht="15" customHeight="1">
      <c r="A78" s="67"/>
      <c r="B78" s="68"/>
      <c r="C78" s="67"/>
      <c r="D78" s="67"/>
      <c r="E78" s="67"/>
      <c r="F78" s="67"/>
      <c r="G78" s="67"/>
      <c r="H78" s="67"/>
    </row>
    <row r="79" spans="1:8" s="66" customFormat="1" ht="15" customHeight="1">
      <c r="A79" s="67"/>
      <c r="B79" s="68"/>
      <c r="C79" s="67"/>
      <c r="D79" s="67"/>
      <c r="E79" s="67"/>
      <c r="F79" s="67"/>
      <c r="G79" s="67"/>
      <c r="H79" s="67"/>
    </row>
    <row r="80" spans="1:8" s="66" customFormat="1" ht="15" customHeight="1">
      <c r="A80" s="67"/>
      <c r="B80" s="68"/>
      <c r="C80" s="67"/>
      <c r="D80" s="67"/>
      <c r="E80" s="67"/>
      <c r="F80" s="67"/>
      <c r="G80" s="67"/>
      <c r="H80" s="67"/>
    </row>
    <row r="81" spans="1:8" s="66" customFormat="1" ht="15" customHeight="1">
      <c r="A81" s="67"/>
      <c r="B81" s="68"/>
      <c r="C81" s="67"/>
      <c r="D81" s="67"/>
      <c r="E81" s="67"/>
      <c r="F81" s="67"/>
      <c r="G81" s="67"/>
      <c r="H81" s="67"/>
    </row>
    <row r="82" spans="1:8" s="66" customFormat="1" ht="15" customHeight="1">
      <c r="A82" s="67"/>
      <c r="B82" s="68"/>
      <c r="C82" s="67"/>
      <c r="D82" s="67"/>
      <c r="E82" s="67"/>
      <c r="F82" s="67"/>
      <c r="G82" s="67"/>
      <c r="H82" s="67"/>
    </row>
    <row r="83" spans="1:8" s="66" customFormat="1" ht="15" customHeight="1">
      <c r="A83" s="67"/>
      <c r="B83" s="68"/>
      <c r="C83" s="67"/>
      <c r="D83" s="67"/>
      <c r="E83" s="67"/>
      <c r="F83" s="67"/>
      <c r="G83" s="67"/>
      <c r="H83" s="67"/>
    </row>
    <row r="84" spans="1:8" s="66" customFormat="1" ht="15" customHeight="1">
      <c r="A84" s="67"/>
      <c r="B84" s="68"/>
      <c r="C84" s="67"/>
      <c r="D84" s="67"/>
      <c r="E84" s="67"/>
      <c r="F84" s="67"/>
      <c r="G84" s="67"/>
      <c r="H84" s="67"/>
    </row>
    <row r="85" spans="1:8" s="66" customFormat="1" ht="15" customHeight="1">
      <c r="A85" s="67"/>
      <c r="B85" s="68"/>
      <c r="C85" s="67"/>
      <c r="D85" s="67"/>
      <c r="E85" s="67"/>
      <c r="F85" s="67"/>
      <c r="G85" s="67"/>
      <c r="H85" s="67"/>
    </row>
    <row r="86" spans="1:8" s="66" customFormat="1" ht="15" customHeight="1">
      <c r="A86" s="67"/>
      <c r="B86" s="68"/>
      <c r="C86" s="67"/>
      <c r="D86" s="67"/>
      <c r="E86" s="67"/>
      <c r="F86" s="67"/>
      <c r="G86" s="67"/>
      <c r="H86" s="67"/>
    </row>
    <row r="87" spans="1:8" s="66" customFormat="1" ht="15" customHeight="1">
      <c r="A87" s="67"/>
      <c r="B87" s="68"/>
      <c r="C87" s="67"/>
      <c r="D87" s="67"/>
      <c r="E87" s="67"/>
      <c r="F87" s="67"/>
      <c r="G87" s="67"/>
      <c r="H87" s="67"/>
    </row>
    <row r="88" spans="1:8" s="66" customFormat="1" ht="15" customHeight="1">
      <c r="A88" s="67"/>
      <c r="B88" s="68"/>
      <c r="C88" s="67"/>
      <c r="D88" s="67"/>
      <c r="E88" s="67"/>
      <c r="F88" s="67"/>
      <c r="G88" s="67"/>
      <c r="H88" s="67"/>
    </row>
    <row r="89" spans="1:8" s="66" customFormat="1" ht="15" customHeight="1">
      <c r="A89" s="67"/>
      <c r="B89" s="68"/>
      <c r="C89" s="67"/>
      <c r="D89" s="67"/>
      <c r="E89" s="67"/>
      <c r="F89" s="67"/>
      <c r="G89" s="67"/>
      <c r="H89" s="67"/>
    </row>
    <row r="90" spans="1:8" s="66" customFormat="1" ht="15" customHeight="1">
      <c r="A90" s="67"/>
      <c r="B90" s="68"/>
      <c r="C90" s="67"/>
      <c r="D90" s="67"/>
      <c r="E90" s="67"/>
      <c r="F90" s="67"/>
      <c r="G90" s="67"/>
      <c r="H90" s="67"/>
    </row>
    <row r="91" spans="1:8" s="66" customFormat="1" ht="15" customHeight="1">
      <c r="A91" s="67"/>
      <c r="B91" s="68"/>
      <c r="C91" s="67"/>
      <c r="D91" s="67"/>
      <c r="E91" s="67"/>
      <c r="F91" s="67"/>
      <c r="G91" s="67"/>
      <c r="H91" s="67"/>
    </row>
    <row r="92" spans="1:8" s="66" customFormat="1" ht="15" customHeight="1">
      <c r="A92" s="67"/>
      <c r="B92" s="68"/>
      <c r="C92" s="67"/>
      <c r="D92" s="67"/>
      <c r="E92" s="67"/>
      <c r="F92" s="67"/>
      <c r="G92" s="67"/>
      <c r="H92" s="67"/>
    </row>
    <row r="93" spans="1:8" s="66" customFormat="1" ht="15" customHeight="1">
      <c r="A93" s="67"/>
      <c r="B93" s="68"/>
      <c r="C93" s="67"/>
      <c r="D93" s="67"/>
      <c r="E93" s="67"/>
      <c r="F93" s="67"/>
      <c r="G93" s="67"/>
      <c r="H93" s="67"/>
    </row>
    <row r="94" spans="1:8" s="66" customFormat="1" ht="15" customHeight="1">
      <c r="A94" s="67"/>
      <c r="B94" s="68"/>
      <c r="C94" s="67"/>
      <c r="D94" s="67"/>
      <c r="E94" s="67"/>
      <c r="F94" s="67"/>
      <c r="G94" s="67"/>
      <c r="H94" s="67"/>
    </row>
    <row r="95" spans="1:8" ht="15" customHeight="1">
      <c r="A95" s="19"/>
      <c r="B95" s="28"/>
      <c r="C95" s="19"/>
      <c r="D95" s="19"/>
      <c r="E95" s="19"/>
      <c r="F95" s="19"/>
      <c r="G95" s="19"/>
      <c r="H95" s="19"/>
    </row>
    <row r="96" spans="1:8" ht="15" customHeight="1">
      <c r="A96" s="19"/>
      <c r="B96" s="28"/>
      <c r="C96" s="19"/>
      <c r="D96" s="19"/>
      <c r="E96" s="19"/>
      <c r="F96" s="19"/>
      <c r="G96" s="19"/>
      <c r="H96" s="19"/>
    </row>
    <row r="97" spans="1:8" ht="15" customHeight="1">
      <c r="A97" s="19"/>
      <c r="B97" s="28"/>
      <c r="C97" s="19"/>
      <c r="D97" s="19"/>
      <c r="E97" s="19"/>
      <c r="F97" s="19"/>
      <c r="G97" s="19"/>
      <c r="H97" s="19"/>
    </row>
    <row r="98" spans="1:8" ht="15" customHeight="1">
      <c r="A98" s="19"/>
      <c r="B98" s="28"/>
      <c r="C98" s="19"/>
      <c r="D98" s="19"/>
      <c r="E98" s="19"/>
      <c r="F98" s="19"/>
      <c r="G98" s="19"/>
      <c r="H98" s="19"/>
    </row>
    <row r="99" spans="1:8" ht="15" customHeight="1">
      <c r="A99" s="19"/>
      <c r="B99" s="28"/>
      <c r="C99" s="19"/>
      <c r="D99" s="19"/>
      <c r="E99" s="19"/>
      <c r="F99" s="19"/>
      <c r="G99" s="19"/>
      <c r="H99" s="19"/>
    </row>
    <row r="100" spans="1:8" ht="15" customHeight="1">
      <c r="A100" s="19"/>
      <c r="B100" s="28"/>
      <c r="C100" s="19"/>
      <c r="D100" s="19"/>
      <c r="E100" s="19"/>
      <c r="F100" s="19"/>
      <c r="G100" s="19"/>
      <c r="H100" s="19"/>
    </row>
    <row r="101" spans="1:8" ht="15" customHeight="1">
      <c r="A101" s="19"/>
      <c r="B101" s="19"/>
      <c r="C101" s="19"/>
      <c r="D101" s="19"/>
      <c r="E101" s="19"/>
      <c r="F101" s="19"/>
      <c r="G101" s="19"/>
      <c r="H101" s="19"/>
    </row>
    <row r="102" spans="1:8" ht="15" customHeight="1">
      <c r="A102" s="19"/>
      <c r="B102" s="19"/>
      <c r="C102" s="19"/>
      <c r="D102" s="19"/>
      <c r="E102" s="19"/>
      <c r="F102" s="19"/>
      <c r="G102" s="19"/>
      <c r="H102" s="19"/>
    </row>
    <row r="103" spans="1:8" ht="15" customHeight="1">
      <c r="A103" s="19"/>
      <c r="B103" s="19"/>
      <c r="C103" s="19"/>
      <c r="D103" s="19"/>
      <c r="E103" s="19"/>
      <c r="F103" s="19"/>
      <c r="G103" s="19"/>
      <c r="H103" s="19"/>
    </row>
    <row r="104" spans="1:8" ht="15" customHeight="1">
      <c r="A104" s="19"/>
      <c r="B104" s="19"/>
      <c r="C104" s="19"/>
      <c r="D104" s="19"/>
      <c r="E104" s="19"/>
      <c r="F104" s="19"/>
      <c r="G104" s="19"/>
      <c r="H104" s="19"/>
    </row>
    <row r="105" spans="1:8" ht="15" customHeight="1">
      <c r="A105" s="19"/>
      <c r="B105" s="19"/>
      <c r="C105" s="19"/>
      <c r="D105" s="19"/>
      <c r="E105" s="19"/>
      <c r="F105" s="19"/>
      <c r="G105" s="19"/>
      <c r="H105" s="19"/>
    </row>
    <row r="106" spans="1:8" ht="15" customHeight="1">
      <c r="A106" s="19"/>
      <c r="B106" s="19"/>
      <c r="C106" s="19"/>
      <c r="D106" s="19"/>
      <c r="E106" s="19"/>
      <c r="F106" s="19"/>
      <c r="G106" s="19"/>
      <c r="H106" s="19"/>
    </row>
    <row r="107" spans="1:8" ht="15" customHeight="1">
      <c r="A107" s="19"/>
      <c r="B107" s="19"/>
      <c r="C107" s="19"/>
      <c r="D107" s="19"/>
      <c r="E107" s="19"/>
      <c r="F107" s="19"/>
      <c r="G107" s="19"/>
      <c r="H107" s="19"/>
    </row>
    <row r="108" spans="1:8" ht="15" customHeight="1">
      <c r="A108" s="19"/>
      <c r="B108" s="19"/>
      <c r="C108" s="19"/>
      <c r="D108" s="19"/>
      <c r="E108" s="19"/>
      <c r="F108" s="19"/>
      <c r="G108" s="19"/>
      <c r="H108" s="19"/>
    </row>
    <row r="109" spans="1:8" ht="15" customHeight="1">
      <c r="A109" s="19"/>
      <c r="B109" s="19"/>
      <c r="C109" s="19"/>
      <c r="D109" s="19"/>
      <c r="E109" s="19"/>
      <c r="F109" s="19"/>
      <c r="G109" s="19"/>
      <c r="H109" s="19"/>
    </row>
    <row r="110" spans="1:8" ht="15" customHeight="1">
      <c r="A110" s="19"/>
      <c r="B110" s="19"/>
      <c r="C110" s="19"/>
      <c r="D110" s="19"/>
      <c r="E110" s="19"/>
      <c r="F110" s="19"/>
      <c r="G110" s="19"/>
      <c r="H110" s="19"/>
    </row>
    <row r="111" spans="1:8" ht="15" customHeight="1">
      <c r="A111" s="19"/>
      <c r="B111" s="19"/>
      <c r="C111" s="19"/>
      <c r="D111" s="19"/>
      <c r="E111" s="19"/>
      <c r="F111" s="19"/>
      <c r="G111" s="19"/>
      <c r="H111" s="19"/>
    </row>
    <row r="112" spans="1:8" ht="15" customHeight="1">
      <c r="A112" s="19"/>
      <c r="B112" s="19"/>
      <c r="C112" s="19"/>
      <c r="D112" s="19"/>
      <c r="E112" s="19"/>
      <c r="F112" s="19"/>
      <c r="G112" s="19"/>
      <c r="H112" s="19"/>
    </row>
    <row r="113" spans="1:8" ht="15" customHeight="1">
      <c r="A113" s="19"/>
      <c r="B113" s="19"/>
      <c r="C113" s="19"/>
      <c r="D113" s="19"/>
      <c r="E113" s="19"/>
      <c r="F113" s="19"/>
      <c r="G113" s="19"/>
      <c r="H113" s="19"/>
    </row>
    <row r="114" spans="1:8" ht="15" customHeight="1">
      <c r="A114" s="19"/>
      <c r="B114" s="19"/>
      <c r="C114" s="19"/>
      <c r="D114" s="19"/>
      <c r="E114" s="19"/>
      <c r="F114" s="19"/>
      <c r="G114" s="19"/>
      <c r="H114" s="19"/>
    </row>
    <row r="115" spans="1:8" ht="15" customHeight="1">
      <c r="A115" s="19"/>
      <c r="B115" s="19"/>
      <c r="C115" s="19"/>
      <c r="D115" s="19"/>
      <c r="E115" s="19"/>
      <c r="F115" s="19"/>
      <c r="G115" s="19"/>
      <c r="H115" s="19"/>
    </row>
    <row r="116" spans="1:8" ht="15" customHeight="1">
      <c r="A116" s="19"/>
      <c r="B116" s="19"/>
      <c r="C116" s="19"/>
      <c r="D116" s="19"/>
      <c r="E116" s="19"/>
      <c r="F116" s="19"/>
      <c r="G116" s="19"/>
      <c r="H116" s="19"/>
    </row>
    <row r="117" spans="1:8" ht="15" customHeight="1">
      <c r="A117" s="19"/>
      <c r="B117" s="19"/>
      <c r="C117" s="19"/>
      <c r="D117" s="19"/>
      <c r="E117" s="19"/>
      <c r="F117" s="19"/>
      <c r="G117" s="19"/>
      <c r="H117" s="19"/>
    </row>
    <row r="118" spans="1:8" ht="15" customHeight="1">
      <c r="A118" s="19"/>
      <c r="B118" s="19"/>
      <c r="C118" s="19"/>
      <c r="D118" s="19"/>
      <c r="E118" s="19"/>
      <c r="F118" s="19"/>
      <c r="G118" s="19"/>
      <c r="H118" s="19"/>
    </row>
    <row r="119" spans="1:8" ht="15" customHeight="1">
      <c r="A119" s="19"/>
      <c r="B119" s="19"/>
      <c r="C119" s="19"/>
      <c r="D119" s="19"/>
      <c r="E119" s="19"/>
      <c r="F119" s="19"/>
      <c r="G119" s="19"/>
      <c r="H119" s="19"/>
    </row>
    <row r="120" spans="1:8" ht="15" customHeight="1">
      <c r="A120" s="19"/>
      <c r="B120" s="19"/>
      <c r="C120" s="19"/>
      <c r="D120" s="19"/>
      <c r="E120" s="19"/>
      <c r="F120" s="19"/>
      <c r="G120" s="19"/>
      <c r="H120" s="19"/>
    </row>
    <row r="121" spans="1:8" ht="15" customHeight="1">
      <c r="A121" s="19"/>
      <c r="B121" s="19"/>
      <c r="C121" s="19"/>
      <c r="D121" s="19"/>
      <c r="E121" s="19"/>
      <c r="F121" s="19"/>
      <c r="G121" s="19"/>
      <c r="H121" s="19"/>
    </row>
    <row r="122" spans="1:8" ht="15" customHeight="1">
      <c r="A122" s="19"/>
      <c r="B122" s="19"/>
      <c r="C122" s="19"/>
      <c r="D122" s="19"/>
      <c r="E122" s="19"/>
      <c r="F122" s="19"/>
      <c r="G122" s="19"/>
      <c r="H122" s="19"/>
    </row>
    <row r="123" spans="1:8" ht="15" customHeight="1">
      <c r="A123" s="19"/>
      <c r="B123" s="19"/>
      <c r="C123" s="19"/>
      <c r="D123" s="19"/>
      <c r="E123" s="19"/>
      <c r="F123" s="19"/>
      <c r="G123" s="19"/>
      <c r="H123" s="19"/>
    </row>
    <row r="124" spans="1:8" ht="15" customHeight="1">
      <c r="A124" s="19"/>
      <c r="B124" s="19"/>
      <c r="C124" s="19"/>
      <c r="D124" s="19"/>
      <c r="E124" s="19"/>
      <c r="F124" s="19"/>
      <c r="G124" s="19"/>
      <c r="H124" s="19"/>
    </row>
    <row r="125" spans="1:8" ht="15" customHeight="1">
      <c r="A125" s="19"/>
      <c r="B125" s="19"/>
      <c r="C125" s="19"/>
      <c r="D125" s="19"/>
      <c r="E125" s="19"/>
      <c r="F125" s="19"/>
      <c r="G125" s="19"/>
      <c r="H125" s="19"/>
    </row>
    <row r="126" spans="1:8" ht="15" customHeight="1">
      <c r="A126" s="19"/>
      <c r="B126" s="19"/>
      <c r="C126" s="19"/>
      <c r="D126" s="19"/>
      <c r="E126" s="19"/>
      <c r="F126" s="19"/>
      <c r="G126" s="19"/>
      <c r="H126" s="19"/>
    </row>
    <row r="127" spans="1:8" ht="15" customHeight="1">
      <c r="A127" s="19"/>
      <c r="B127" s="19"/>
      <c r="C127" s="19"/>
      <c r="D127" s="19"/>
      <c r="E127" s="19"/>
      <c r="F127" s="19"/>
      <c r="G127" s="19"/>
      <c r="H127" s="19"/>
    </row>
    <row r="128" spans="1:8" ht="15" customHeight="1">
      <c r="A128" s="19"/>
      <c r="B128" s="19"/>
      <c r="C128" s="19"/>
      <c r="D128" s="19"/>
      <c r="E128" s="19"/>
      <c r="F128" s="19"/>
      <c r="G128" s="19"/>
      <c r="H128" s="19"/>
    </row>
    <row r="129" spans="1:8" ht="15" customHeight="1">
      <c r="A129" s="19"/>
      <c r="B129" s="19"/>
      <c r="C129" s="19"/>
      <c r="D129" s="19"/>
      <c r="E129" s="19"/>
      <c r="F129" s="19"/>
      <c r="G129" s="19"/>
      <c r="H129" s="19"/>
    </row>
    <row r="130" spans="1:8" ht="15" customHeight="1">
      <c r="A130" s="19"/>
      <c r="B130" s="19"/>
      <c r="C130" s="19"/>
      <c r="D130" s="19"/>
      <c r="E130" s="19"/>
      <c r="F130" s="19"/>
      <c r="G130" s="19"/>
      <c r="H130" s="19"/>
    </row>
    <row r="131" spans="1:8" ht="15" customHeight="1">
      <c r="A131" s="19"/>
      <c r="B131" s="19"/>
      <c r="C131" s="19"/>
      <c r="D131" s="19"/>
      <c r="E131" s="19"/>
      <c r="F131" s="19"/>
      <c r="G131" s="19"/>
      <c r="H131" s="19"/>
    </row>
    <row r="132" spans="1:8" ht="15" customHeight="1">
      <c r="A132" s="19"/>
      <c r="B132" s="19"/>
      <c r="C132" s="19"/>
      <c r="D132" s="19"/>
      <c r="E132" s="19"/>
      <c r="F132" s="19"/>
      <c r="G132" s="19"/>
      <c r="H132" s="19"/>
    </row>
    <row r="133" spans="1:8" ht="15" customHeight="1">
      <c r="A133" s="19"/>
      <c r="B133" s="19"/>
      <c r="C133" s="19"/>
      <c r="D133" s="19"/>
      <c r="E133" s="19"/>
      <c r="F133" s="19"/>
      <c r="G133" s="19"/>
      <c r="H133" s="19"/>
    </row>
    <row r="134" spans="1:8" ht="15" customHeight="1">
      <c r="A134" s="19"/>
      <c r="B134" s="19"/>
      <c r="C134" s="19"/>
      <c r="D134" s="19"/>
      <c r="E134" s="19"/>
      <c r="F134" s="19"/>
      <c r="G134" s="19"/>
      <c r="H134" s="19"/>
    </row>
    <row r="135" spans="1:8" ht="15" customHeight="1">
      <c r="A135" s="19"/>
      <c r="B135" s="19"/>
      <c r="C135" s="19"/>
      <c r="D135" s="19"/>
      <c r="E135" s="19"/>
      <c r="F135" s="19"/>
      <c r="G135" s="19"/>
      <c r="H135" s="19"/>
    </row>
    <row r="136" spans="1:8" ht="15" customHeight="1">
      <c r="A136" s="19"/>
      <c r="B136" s="19"/>
      <c r="C136" s="19"/>
      <c r="D136" s="19"/>
      <c r="E136" s="19"/>
      <c r="F136" s="19"/>
      <c r="G136" s="19"/>
      <c r="H136" s="19"/>
    </row>
    <row r="137" spans="1:8" ht="15" customHeight="1">
      <c r="A137" s="19"/>
      <c r="B137" s="19"/>
      <c r="C137" s="19"/>
      <c r="D137" s="19"/>
      <c r="E137" s="19"/>
      <c r="F137" s="19"/>
      <c r="G137" s="19"/>
      <c r="H137" s="19"/>
    </row>
    <row r="138" spans="1:8" ht="15" customHeight="1">
      <c r="A138" s="19"/>
      <c r="B138" s="19"/>
      <c r="C138" s="19"/>
      <c r="D138" s="19"/>
      <c r="E138" s="19"/>
      <c r="F138" s="19"/>
      <c r="G138" s="19"/>
      <c r="H138" s="19"/>
    </row>
    <row r="139" spans="1:8" ht="15" customHeight="1">
      <c r="A139" s="19"/>
      <c r="B139" s="19"/>
      <c r="C139" s="19"/>
      <c r="D139" s="19"/>
      <c r="E139" s="19"/>
      <c r="F139" s="19"/>
      <c r="G139" s="19"/>
      <c r="H139" s="19"/>
    </row>
    <row r="140" spans="1:8" ht="15" customHeight="1">
      <c r="A140" s="19"/>
      <c r="B140" s="19"/>
      <c r="C140" s="19"/>
      <c r="D140" s="19"/>
      <c r="E140" s="19"/>
      <c r="F140" s="19"/>
      <c r="G140" s="19"/>
      <c r="H140" s="19"/>
    </row>
    <row r="141" spans="1:8" ht="15" customHeight="1">
      <c r="A141" s="19"/>
      <c r="B141" s="19"/>
      <c r="C141" s="19"/>
      <c r="D141" s="19"/>
      <c r="E141" s="19"/>
      <c r="F141" s="19"/>
      <c r="G141" s="19"/>
      <c r="H141" s="19"/>
    </row>
    <row r="142" spans="1:8" ht="15" customHeight="1">
      <c r="A142" s="19"/>
      <c r="B142" s="19"/>
      <c r="C142" s="19"/>
      <c r="D142" s="19"/>
      <c r="E142" s="19"/>
      <c r="F142" s="19"/>
      <c r="G142" s="19"/>
      <c r="H142" s="19"/>
    </row>
    <row r="143" spans="1:8" ht="15" customHeight="1">
      <c r="A143" s="19"/>
      <c r="B143" s="19"/>
      <c r="C143" s="19"/>
      <c r="D143" s="19"/>
      <c r="E143" s="19"/>
      <c r="F143" s="19"/>
      <c r="G143" s="19"/>
      <c r="H143" s="19"/>
    </row>
    <row r="144" spans="1:8" ht="15" customHeight="1">
      <c r="A144" s="19"/>
      <c r="B144" s="19"/>
      <c r="C144" s="19"/>
      <c r="D144" s="19"/>
      <c r="E144" s="19"/>
      <c r="F144" s="19"/>
      <c r="G144" s="19"/>
      <c r="H144" s="19"/>
    </row>
    <row r="145" spans="1:8" ht="15" customHeight="1">
      <c r="A145" s="19"/>
      <c r="B145" s="19"/>
      <c r="C145" s="19"/>
      <c r="D145" s="19"/>
      <c r="E145" s="19"/>
      <c r="F145" s="19"/>
      <c r="G145" s="19"/>
      <c r="H145" s="19"/>
    </row>
    <row r="146" spans="1:8" ht="15" customHeight="1">
      <c r="A146" s="19"/>
      <c r="B146" s="19"/>
      <c r="C146" s="19"/>
      <c r="D146" s="19"/>
      <c r="E146" s="19"/>
      <c r="F146" s="19"/>
      <c r="G146" s="19"/>
      <c r="H146" s="19"/>
    </row>
    <row r="147" spans="1:8" ht="15" customHeight="1">
      <c r="A147" s="19"/>
      <c r="B147" s="19"/>
      <c r="C147" s="19"/>
      <c r="D147" s="19"/>
      <c r="E147" s="19"/>
      <c r="F147" s="19"/>
      <c r="G147" s="19"/>
      <c r="H147" s="19"/>
    </row>
    <row r="148" spans="1:8" ht="15" customHeight="1">
      <c r="A148" s="19"/>
      <c r="B148" s="19"/>
      <c r="C148" s="19"/>
      <c r="D148" s="19"/>
      <c r="E148" s="19"/>
      <c r="F148" s="19"/>
      <c r="G148" s="19"/>
      <c r="H148" s="19"/>
    </row>
    <row r="149" spans="1:8" ht="15" customHeight="1">
      <c r="A149" s="19"/>
      <c r="B149" s="19"/>
      <c r="C149" s="19"/>
      <c r="D149" s="19"/>
      <c r="E149" s="19"/>
      <c r="F149" s="19"/>
      <c r="G149" s="19"/>
      <c r="H149" s="19"/>
    </row>
    <row r="150" spans="1:8" ht="15" customHeight="1">
      <c r="A150" s="19"/>
      <c r="B150" s="19"/>
      <c r="C150" s="19"/>
      <c r="D150" s="19"/>
      <c r="E150" s="19"/>
      <c r="F150" s="19"/>
      <c r="G150" s="19"/>
      <c r="H150" s="19"/>
    </row>
    <row r="151" spans="1:8" ht="15" customHeight="1">
      <c r="A151" s="19"/>
      <c r="B151" s="19"/>
      <c r="C151" s="19"/>
      <c r="D151" s="19"/>
      <c r="E151" s="19"/>
      <c r="F151" s="19"/>
      <c r="G151" s="19"/>
      <c r="H151" s="19"/>
    </row>
    <row r="152" spans="1:8" ht="15" customHeight="1">
      <c r="A152" s="19"/>
      <c r="B152" s="19"/>
      <c r="C152" s="19"/>
      <c r="D152" s="19"/>
      <c r="E152" s="19"/>
      <c r="F152" s="19"/>
      <c r="G152" s="19"/>
      <c r="H152" s="19"/>
    </row>
    <row r="153" spans="1:8" ht="15" customHeight="1">
      <c r="A153" s="19"/>
      <c r="B153" s="19"/>
      <c r="C153" s="19"/>
      <c r="D153" s="19"/>
      <c r="E153" s="19"/>
      <c r="F153" s="19"/>
      <c r="G153" s="19"/>
      <c r="H153" s="19"/>
    </row>
    <row r="154" spans="1:8" ht="15" customHeight="1">
      <c r="A154" s="19"/>
      <c r="B154" s="19"/>
      <c r="C154" s="19"/>
      <c r="D154" s="19"/>
      <c r="E154" s="19"/>
      <c r="F154" s="19"/>
      <c r="G154" s="19"/>
      <c r="H154" s="19"/>
    </row>
    <row r="155" spans="1:8" ht="15" customHeight="1">
      <c r="A155" s="19"/>
      <c r="B155" s="19"/>
      <c r="C155" s="19"/>
      <c r="D155" s="19"/>
      <c r="E155" s="19"/>
      <c r="F155" s="19"/>
      <c r="G155" s="19"/>
      <c r="H155" s="19"/>
    </row>
    <row r="156" spans="1:8" ht="15" customHeight="1">
      <c r="A156" s="19"/>
      <c r="B156" s="19"/>
      <c r="C156" s="19"/>
      <c r="D156" s="19"/>
      <c r="E156" s="19"/>
      <c r="F156" s="19"/>
      <c r="G156" s="19"/>
      <c r="H156" s="19"/>
    </row>
    <row r="157" spans="1:8" ht="15" customHeight="1">
      <c r="A157" s="19"/>
      <c r="B157" s="19"/>
      <c r="C157" s="19"/>
      <c r="D157" s="19"/>
      <c r="E157" s="19"/>
      <c r="F157" s="19"/>
      <c r="G157" s="19"/>
      <c r="H157" s="19"/>
    </row>
    <row r="158" spans="1:8" ht="15" customHeight="1">
      <c r="A158" s="19"/>
      <c r="B158" s="19"/>
      <c r="C158" s="19"/>
      <c r="D158" s="19"/>
      <c r="E158" s="19"/>
      <c r="F158" s="19"/>
      <c r="G158" s="19"/>
      <c r="H158" s="19"/>
    </row>
    <row r="159" spans="1:8" ht="15" customHeight="1">
      <c r="A159" s="19"/>
      <c r="B159" s="19"/>
      <c r="C159" s="19"/>
      <c r="D159" s="19"/>
      <c r="E159" s="19"/>
      <c r="F159" s="19"/>
      <c r="G159" s="19"/>
      <c r="H159" s="19"/>
    </row>
    <row r="160" spans="1:8" ht="15" customHeight="1">
      <c r="A160" s="19"/>
      <c r="B160" s="19"/>
      <c r="C160" s="19"/>
      <c r="D160" s="19"/>
      <c r="E160" s="19"/>
      <c r="F160" s="19"/>
      <c r="G160" s="19"/>
      <c r="H160" s="19"/>
    </row>
    <row r="161" spans="1:8" ht="15" customHeight="1">
      <c r="A161" s="19"/>
      <c r="B161" s="19"/>
      <c r="C161" s="19"/>
      <c r="D161" s="19"/>
      <c r="E161" s="19"/>
      <c r="F161" s="19"/>
      <c r="G161" s="19"/>
      <c r="H161" s="19"/>
    </row>
    <row r="162" spans="1:8" ht="15" customHeight="1">
      <c r="A162" s="19"/>
      <c r="B162" s="19"/>
      <c r="C162" s="19"/>
      <c r="D162" s="19"/>
      <c r="E162" s="19"/>
      <c r="F162" s="19"/>
      <c r="G162" s="19"/>
      <c r="H162" s="19"/>
    </row>
    <row r="163" spans="1:8" ht="15" customHeight="1">
      <c r="A163" s="19"/>
      <c r="B163" s="19"/>
      <c r="C163" s="19"/>
      <c r="D163" s="19"/>
      <c r="E163" s="19"/>
      <c r="F163" s="19"/>
      <c r="G163" s="19"/>
      <c r="H163" s="19"/>
    </row>
    <row r="164" spans="1:8" ht="15" customHeight="1">
      <c r="A164" s="19"/>
      <c r="B164" s="19"/>
      <c r="C164" s="19"/>
      <c r="D164" s="19"/>
      <c r="E164" s="19"/>
      <c r="F164" s="19"/>
      <c r="G164" s="19"/>
      <c r="H164" s="19"/>
    </row>
    <row r="165" spans="1:8" ht="15" customHeight="1">
      <c r="A165" s="19"/>
      <c r="B165" s="19"/>
      <c r="C165" s="19"/>
      <c r="D165" s="19"/>
      <c r="E165" s="19"/>
      <c r="F165" s="19"/>
      <c r="G165" s="19"/>
      <c r="H165" s="19"/>
    </row>
    <row r="166" spans="1:8" ht="15" customHeight="1">
      <c r="A166" s="19"/>
      <c r="B166" s="19"/>
      <c r="C166" s="19"/>
      <c r="D166" s="19"/>
      <c r="E166" s="19"/>
      <c r="F166" s="19"/>
      <c r="G166" s="19"/>
      <c r="H166" s="19"/>
    </row>
    <row r="167" spans="1:8" ht="15" customHeight="1">
      <c r="A167" s="19"/>
      <c r="B167" s="19"/>
      <c r="C167" s="19"/>
      <c r="D167" s="19"/>
      <c r="E167" s="19"/>
      <c r="F167" s="19"/>
      <c r="G167" s="19"/>
      <c r="H167" s="19"/>
    </row>
    <row r="168" spans="1:8" ht="15" customHeight="1">
      <c r="A168" s="19"/>
      <c r="B168" s="19"/>
      <c r="C168" s="19"/>
      <c r="D168" s="19"/>
      <c r="E168" s="19"/>
      <c r="F168" s="19"/>
      <c r="G168" s="19"/>
      <c r="H168" s="19"/>
    </row>
    <row r="169" spans="1:8" ht="15" customHeight="1">
      <c r="A169" s="19"/>
      <c r="B169" s="19"/>
      <c r="C169" s="19"/>
      <c r="D169" s="19"/>
      <c r="E169" s="19"/>
      <c r="F169" s="19"/>
      <c r="G169" s="19"/>
      <c r="H169" s="19"/>
    </row>
    <row r="170" spans="1:8" ht="15" customHeight="1">
      <c r="A170" s="19"/>
      <c r="B170" s="19"/>
      <c r="C170" s="19"/>
      <c r="D170" s="19"/>
      <c r="E170" s="19"/>
      <c r="F170" s="19"/>
      <c r="G170" s="19"/>
      <c r="H170" s="19"/>
    </row>
    <row r="171" spans="1:8" ht="15" customHeight="1">
      <c r="A171" s="19"/>
      <c r="B171" s="19"/>
      <c r="C171" s="19"/>
      <c r="D171" s="19"/>
      <c r="E171" s="19"/>
      <c r="F171" s="19"/>
      <c r="G171" s="19"/>
      <c r="H171" s="19"/>
    </row>
    <row r="172" spans="1:8" ht="15" customHeight="1">
      <c r="A172" s="19"/>
      <c r="B172" s="19"/>
      <c r="C172" s="19"/>
      <c r="D172" s="19"/>
      <c r="E172" s="19"/>
      <c r="F172" s="19"/>
      <c r="G172" s="19"/>
      <c r="H172" s="19"/>
    </row>
    <row r="173" spans="1:8" ht="15" customHeight="1">
      <c r="A173" s="19"/>
      <c r="B173" s="19"/>
      <c r="C173" s="19"/>
      <c r="D173" s="19"/>
      <c r="E173" s="19"/>
      <c r="F173" s="19"/>
      <c r="G173" s="19"/>
      <c r="H173" s="19"/>
    </row>
    <row r="174" spans="1:8" ht="15" customHeight="1">
      <c r="A174" s="19"/>
      <c r="B174" s="19"/>
      <c r="C174" s="19"/>
      <c r="D174" s="19"/>
      <c r="E174" s="19"/>
      <c r="F174" s="19"/>
      <c r="G174" s="19"/>
      <c r="H174" s="19"/>
    </row>
    <row r="175" spans="1:8" ht="15" customHeight="1">
      <c r="A175" s="19"/>
      <c r="B175" s="19"/>
      <c r="C175" s="19"/>
      <c r="D175" s="19"/>
      <c r="E175" s="19"/>
      <c r="F175" s="19"/>
      <c r="G175" s="19"/>
      <c r="H175" s="19"/>
    </row>
    <row r="176" spans="1:8" ht="15" customHeight="1">
      <c r="A176" s="19"/>
      <c r="B176" s="19"/>
      <c r="C176" s="19"/>
      <c r="D176" s="19"/>
      <c r="E176" s="19"/>
      <c r="F176" s="19"/>
      <c r="G176" s="19"/>
      <c r="H176" s="19"/>
    </row>
    <row r="177" spans="1:8" ht="15" customHeight="1">
      <c r="A177" s="19"/>
      <c r="B177" s="19"/>
      <c r="C177" s="19"/>
      <c r="D177" s="19"/>
      <c r="E177" s="19"/>
      <c r="F177" s="19"/>
      <c r="G177" s="19"/>
      <c r="H177" s="19"/>
    </row>
    <row r="178" spans="1:8" ht="15" customHeight="1">
      <c r="A178" s="19"/>
      <c r="B178" s="19"/>
      <c r="C178" s="19"/>
      <c r="D178" s="19"/>
      <c r="E178" s="19"/>
      <c r="F178" s="19"/>
      <c r="G178" s="19"/>
      <c r="H178" s="19"/>
    </row>
    <row r="179" spans="1:8" ht="15" customHeight="1">
      <c r="A179" s="19"/>
      <c r="B179" s="19"/>
      <c r="C179" s="19"/>
      <c r="D179" s="19"/>
      <c r="E179" s="19"/>
      <c r="F179" s="19"/>
      <c r="G179" s="19"/>
      <c r="H179" s="19"/>
    </row>
    <row r="180" spans="1:8" ht="15" customHeight="1">
      <c r="A180" s="19"/>
      <c r="B180" s="19"/>
      <c r="C180" s="19"/>
      <c r="D180" s="19"/>
      <c r="E180" s="19"/>
      <c r="F180" s="19"/>
      <c r="G180" s="19"/>
      <c r="H180" s="19"/>
    </row>
    <row r="181" spans="1:8" ht="15" customHeight="1">
      <c r="A181" s="19"/>
      <c r="B181" s="19"/>
      <c r="C181" s="19"/>
      <c r="D181" s="19"/>
      <c r="E181" s="19"/>
      <c r="F181" s="19"/>
      <c r="G181" s="19"/>
      <c r="H181" s="19"/>
    </row>
    <row r="182" spans="1:8" ht="15" customHeight="1">
      <c r="A182" s="19"/>
      <c r="B182" s="19"/>
      <c r="C182" s="19"/>
      <c r="D182" s="19"/>
      <c r="E182" s="19"/>
      <c r="F182" s="19"/>
      <c r="G182" s="19"/>
      <c r="H182" s="19"/>
    </row>
    <row r="183" spans="1:8" ht="15" customHeight="1">
      <c r="A183" s="19"/>
      <c r="B183" s="19"/>
      <c r="C183" s="19"/>
      <c r="D183" s="19"/>
      <c r="E183" s="19"/>
      <c r="F183" s="19"/>
      <c r="G183" s="19"/>
      <c r="H183" s="19"/>
    </row>
    <row r="184" spans="1:8" ht="15" customHeight="1">
      <c r="A184" s="19"/>
      <c r="B184" s="19"/>
      <c r="C184" s="19"/>
      <c r="D184" s="19"/>
      <c r="E184" s="19"/>
      <c r="F184" s="19"/>
      <c r="G184" s="19"/>
      <c r="H184" s="19"/>
    </row>
    <row r="185" spans="1:8" ht="15" customHeight="1">
      <c r="A185" s="19"/>
      <c r="B185" s="19"/>
      <c r="C185" s="19"/>
      <c r="D185" s="19"/>
      <c r="E185" s="19"/>
      <c r="F185" s="19"/>
      <c r="G185" s="19"/>
      <c r="H185" s="19"/>
    </row>
    <row r="186" spans="1:8" ht="15" customHeight="1">
      <c r="A186" s="19"/>
      <c r="B186" s="19"/>
      <c r="C186" s="19"/>
      <c r="D186" s="19"/>
      <c r="E186" s="19"/>
      <c r="F186" s="19"/>
      <c r="G186" s="19"/>
      <c r="H186" s="19"/>
    </row>
    <row r="187" spans="1:8" ht="15" customHeight="1">
      <c r="A187" s="19"/>
      <c r="B187" s="19"/>
      <c r="C187" s="19"/>
      <c r="D187" s="19"/>
      <c r="E187" s="19"/>
      <c r="F187" s="19"/>
      <c r="G187" s="19"/>
      <c r="H187" s="19"/>
    </row>
    <row r="188" spans="1:8" ht="15" customHeight="1">
      <c r="A188" s="19"/>
      <c r="B188" s="19"/>
      <c r="C188" s="19"/>
      <c r="D188" s="19"/>
      <c r="E188" s="19"/>
      <c r="F188" s="19"/>
      <c r="G188" s="19"/>
      <c r="H188" s="19"/>
    </row>
    <row r="189" spans="1:8" ht="15" customHeight="1">
      <c r="A189" s="19"/>
      <c r="B189" s="19"/>
      <c r="C189" s="19"/>
      <c r="D189" s="19"/>
      <c r="E189" s="19"/>
      <c r="F189" s="19"/>
      <c r="G189" s="19"/>
      <c r="H189" s="19"/>
    </row>
    <row r="190" spans="1:8" ht="15" customHeight="1">
      <c r="A190" s="19"/>
      <c r="B190" s="19"/>
      <c r="C190" s="19"/>
      <c r="D190" s="19"/>
      <c r="E190" s="19"/>
      <c r="F190" s="19"/>
      <c r="G190" s="19"/>
      <c r="H190" s="19"/>
    </row>
    <row r="191" spans="1:8" ht="15" customHeight="1">
      <c r="A191" s="19"/>
      <c r="B191" s="19"/>
      <c r="C191" s="19"/>
      <c r="D191" s="19"/>
      <c r="E191" s="19"/>
      <c r="F191" s="19"/>
      <c r="G191" s="19"/>
      <c r="H191" s="19"/>
    </row>
    <row r="192" spans="1:8" ht="15" customHeight="1">
      <c r="A192" s="19"/>
      <c r="B192" s="19"/>
      <c r="C192" s="19"/>
      <c r="D192" s="19"/>
      <c r="E192" s="19"/>
      <c r="F192" s="19"/>
      <c r="G192" s="19"/>
      <c r="H192" s="19"/>
    </row>
    <row r="193" spans="1:8" ht="15" customHeight="1">
      <c r="A193" s="19"/>
      <c r="B193" s="19"/>
      <c r="C193" s="19"/>
      <c r="D193" s="19"/>
      <c r="E193" s="19"/>
      <c r="F193" s="19"/>
      <c r="G193" s="19"/>
      <c r="H193" s="19"/>
    </row>
    <row r="194" spans="1:8" ht="15" customHeight="1">
      <c r="A194" s="19"/>
      <c r="B194" s="19"/>
      <c r="C194" s="19"/>
      <c r="D194" s="19"/>
      <c r="E194" s="19"/>
      <c r="F194" s="19"/>
      <c r="G194" s="19"/>
      <c r="H194" s="19"/>
    </row>
    <row r="195" spans="1:8" ht="15" customHeight="1">
      <c r="A195" s="19"/>
      <c r="B195" s="19"/>
      <c r="C195" s="19"/>
      <c r="D195" s="19"/>
      <c r="E195" s="19"/>
      <c r="F195" s="19"/>
      <c r="G195" s="19"/>
      <c r="H195" s="19"/>
    </row>
    <row r="196" spans="1:8" ht="15" customHeight="1">
      <c r="A196" s="19"/>
      <c r="B196" s="19"/>
      <c r="C196" s="19"/>
      <c r="D196" s="19"/>
      <c r="E196" s="19"/>
      <c r="F196" s="19"/>
      <c r="G196" s="19"/>
      <c r="H196" s="19"/>
    </row>
    <row r="197" spans="1:8" ht="15" customHeight="1">
      <c r="A197" s="19"/>
      <c r="B197" s="19"/>
      <c r="C197" s="19"/>
      <c r="D197" s="19"/>
      <c r="E197" s="19"/>
      <c r="F197" s="19"/>
      <c r="G197" s="19"/>
      <c r="H197" s="19"/>
    </row>
    <row r="198" spans="1:8" ht="15" customHeight="1">
      <c r="A198" s="19"/>
      <c r="B198" s="19"/>
      <c r="C198" s="19"/>
      <c r="D198" s="19"/>
      <c r="E198" s="19"/>
      <c r="F198" s="19"/>
      <c r="G198" s="19"/>
      <c r="H198" s="19"/>
    </row>
    <row r="199" spans="1:8" ht="15" customHeight="1">
      <c r="A199" s="19"/>
      <c r="B199" s="19"/>
      <c r="C199" s="19"/>
      <c r="D199" s="19"/>
      <c r="E199" s="19"/>
      <c r="F199" s="19"/>
      <c r="G199" s="19"/>
      <c r="H199" s="19"/>
    </row>
    <row r="200" spans="1:8" ht="15" customHeight="1">
      <c r="A200" s="19"/>
      <c r="B200" s="19"/>
      <c r="C200" s="19"/>
      <c r="D200" s="19"/>
      <c r="E200" s="19"/>
      <c r="F200" s="19"/>
      <c r="G200" s="19"/>
      <c r="H200" s="19"/>
    </row>
    <row r="201" spans="1:8" ht="15" customHeight="1">
      <c r="A201" s="19"/>
      <c r="B201" s="19"/>
      <c r="C201" s="19"/>
      <c r="D201" s="19"/>
      <c r="E201" s="19"/>
      <c r="F201" s="19"/>
      <c r="G201" s="19"/>
      <c r="H201" s="19"/>
    </row>
    <row r="202" spans="1:8" ht="15" customHeight="1">
      <c r="A202" s="19"/>
      <c r="B202" s="19"/>
      <c r="C202" s="19"/>
      <c r="D202" s="19"/>
      <c r="E202" s="19"/>
      <c r="F202" s="19"/>
      <c r="G202" s="19"/>
      <c r="H202" s="19"/>
    </row>
    <row r="203" spans="1:8" ht="15" customHeight="1">
      <c r="A203" s="19"/>
      <c r="B203" s="19"/>
      <c r="C203" s="19"/>
      <c r="D203" s="19"/>
      <c r="E203" s="19"/>
      <c r="F203" s="19"/>
      <c r="G203" s="19"/>
      <c r="H203" s="19"/>
    </row>
    <row r="204" spans="1:8" ht="15" customHeight="1">
      <c r="A204" s="19"/>
      <c r="B204" s="19"/>
      <c r="C204" s="19"/>
      <c r="D204" s="19"/>
      <c r="E204" s="19"/>
      <c r="F204" s="19"/>
      <c r="G204" s="19"/>
      <c r="H204" s="19"/>
    </row>
    <row r="205" spans="1:8" ht="15" customHeight="1">
      <c r="A205" s="19"/>
      <c r="B205" s="19"/>
      <c r="C205" s="19"/>
      <c r="D205" s="19"/>
      <c r="E205" s="19"/>
      <c r="F205" s="19"/>
      <c r="G205" s="19"/>
      <c r="H205" s="19"/>
    </row>
    <row r="206" spans="1:8" ht="15" customHeight="1">
      <c r="A206" s="19"/>
      <c r="B206" s="19"/>
      <c r="C206" s="19"/>
      <c r="D206" s="19"/>
      <c r="E206" s="19"/>
      <c r="F206" s="19"/>
      <c r="G206" s="19"/>
      <c r="H206" s="19"/>
    </row>
    <row r="207" spans="1:8" ht="15" customHeight="1">
      <c r="A207" s="19"/>
      <c r="B207" s="19"/>
      <c r="C207" s="19"/>
      <c r="D207" s="19"/>
      <c r="E207" s="19"/>
      <c r="F207" s="19"/>
      <c r="G207" s="19"/>
      <c r="H207" s="19"/>
    </row>
    <row r="208" spans="1:8" ht="15" customHeight="1">
      <c r="A208" s="19"/>
      <c r="B208" s="19"/>
      <c r="C208" s="19"/>
      <c r="D208" s="19"/>
      <c r="E208" s="19"/>
      <c r="F208" s="19"/>
      <c r="G208" s="19"/>
      <c r="H208" s="19"/>
    </row>
    <row r="209" spans="1:8" ht="15" customHeight="1">
      <c r="A209" s="19"/>
      <c r="B209" s="19"/>
      <c r="C209" s="19"/>
      <c r="D209" s="19"/>
      <c r="E209" s="19"/>
      <c r="F209" s="19"/>
      <c r="G209" s="19"/>
      <c r="H209" s="19"/>
    </row>
    <row r="210" spans="1:8" ht="15" customHeight="1">
      <c r="A210" s="19"/>
      <c r="B210" s="19"/>
      <c r="C210" s="19"/>
      <c r="D210" s="19"/>
      <c r="E210" s="19"/>
      <c r="F210" s="19"/>
      <c r="G210" s="19"/>
      <c r="H210" s="19"/>
    </row>
    <row r="211" spans="1:8" ht="15" customHeight="1">
      <c r="A211" s="19"/>
      <c r="B211" s="19"/>
      <c r="C211" s="19"/>
      <c r="D211" s="19"/>
      <c r="E211" s="19"/>
      <c r="F211" s="19"/>
      <c r="G211" s="19"/>
      <c r="H211" s="19"/>
    </row>
    <row r="212" spans="1:8" ht="15" customHeight="1">
      <c r="A212" s="19"/>
      <c r="B212" s="19"/>
      <c r="C212" s="19"/>
      <c r="D212" s="19"/>
      <c r="E212" s="19"/>
      <c r="F212" s="19"/>
      <c r="G212" s="19"/>
      <c r="H212" s="19"/>
    </row>
    <row r="213" spans="1:8" ht="15" customHeight="1">
      <c r="A213" s="19"/>
      <c r="B213" s="19"/>
      <c r="C213" s="19"/>
      <c r="D213" s="19"/>
      <c r="E213" s="19"/>
      <c r="F213" s="19"/>
      <c r="G213" s="19"/>
      <c r="H213" s="19"/>
    </row>
    <row r="214" spans="1:8" ht="15" customHeight="1">
      <c r="A214" s="19"/>
      <c r="B214" s="19"/>
      <c r="C214" s="19"/>
      <c r="D214" s="19"/>
      <c r="E214" s="19"/>
      <c r="F214" s="19"/>
      <c r="G214" s="19"/>
      <c r="H214" s="19"/>
    </row>
    <row r="215" spans="1:8" ht="15" customHeight="1">
      <c r="A215" s="19"/>
      <c r="B215" s="19"/>
      <c r="C215" s="19"/>
      <c r="D215" s="19"/>
      <c r="E215" s="19"/>
      <c r="F215" s="19"/>
      <c r="G215" s="19"/>
      <c r="H215" s="19"/>
    </row>
    <row r="216" spans="1:8" ht="15" customHeight="1">
      <c r="A216" s="19"/>
      <c r="B216" s="19"/>
      <c r="C216" s="19"/>
      <c r="D216" s="19"/>
      <c r="E216" s="19"/>
      <c r="F216" s="19"/>
      <c r="G216" s="19"/>
      <c r="H216" s="19"/>
    </row>
    <row r="217" spans="1:8" ht="15" customHeight="1">
      <c r="A217" s="19"/>
      <c r="B217" s="19"/>
      <c r="C217" s="19"/>
      <c r="D217" s="19"/>
      <c r="E217" s="19"/>
      <c r="F217" s="19"/>
      <c r="G217" s="19"/>
      <c r="H217" s="19"/>
    </row>
    <row r="218" spans="1:8" ht="15" customHeight="1">
      <c r="A218" s="19"/>
      <c r="B218" s="19"/>
      <c r="C218" s="19"/>
      <c r="D218" s="19"/>
      <c r="E218" s="19"/>
      <c r="F218" s="19"/>
      <c r="G218" s="19"/>
      <c r="H218" s="19"/>
    </row>
    <row r="219" spans="1:8" ht="15" customHeight="1">
      <c r="A219" s="19"/>
      <c r="B219" s="19"/>
      <c r="C219" s="19"/>
      <c r="D219" s="19"/>
      <c r="E219" s="19"/>
      <c r="F219" s="19"/>
      <c r="G219" s="19"/>
      <c r="H219" s="19"/>
    </row>
    <row r="220" spans="1:8" ht="15" customHeight="1">
      <c r="A220" s="19"/>
      <c r="B220" s="19"/>
      <c r="C220" s="19"/>
      <c r="D220" s="19"/>
      <c r="E220" s="19"/>
      <c r="F220" s="19"/>
      <c r="G220" s="19"/>
      <c r="H220" s="19"/>
    </row>
    <row r="221" spans="1:8" ht="15" customHeight="1">
      <c r="A221" s="19"/>
      <c r="B221" s="19"/>
      <c r="C221" s="19"/>
      <c r="D221" s="19"/>
      <c r="E221" s="19"/>
      <c r="F221" s="19"/>
      <c r="G221" s="19"/>
      <c r="H221" s="19"/>
    </row>
    <row r="222" spans="1:8" ht="15" customHeight="1">
      <c r="A222" s="19"/>
      <c r="B222" s="19"/>
      <c r="C222" s="19"/>
      <c r="D222" s="19"/>
      <c r="E222" s="19"/>
      <c r="F222" s="19"/>
      <c r="G222" s="19"/>
      <c r="H222" s="19"/>
    </row>
    <row r="223" spans="1:8" ht="15" customHeight="1">
      <c r="A223" s="19"/>
      <c r="B223" s="19"/>
      <c r="C223" s="19"/>
      <c r="D223" s="19"/>
      <c r="E223" s="19"/>
      <c r="F223" s="19"/>
      <c r="G223" s="19"/>
      <c r="H223" s="19"/>
    </row>
    <row r="224" spans="1:8" ht="15" customHeight="1">
      <c r="A224" s="19"/>
      <c r="B224" s="19"/>
      <c r="C224" s="19"/>
      <c r="D224" s="19"/>
      <c r="E224" s="19"/>
      <c r="F224" s="19"/>
      <c r="G224" s="19"/>
      <c r="H224" s="19"/>
    </row>
    <row r="225" spans="1:8" ht="15" customHeight="1">
      <c r="A225" s="19"/>
      <c r="B225" s="19"/>
      <c r="C225" s="19"/>
      <c r="D225" s="19"/>
      <c r="E225" s="19"/>
      <c r="F225" s="19"/>
      <c r="G225" s="19"/>
      <c r="H225" s="19"/>
    </row>
    <row r="226" spans="1:8" ht="15" customHeight="1">
      <c r="A226" s="19"/>
      <c r="B226" s="19"/>
      <c r="C226" s="19"/>
      <c r="D226" s="19"/>
      <c r="E226" s="19"/>
      <c r="F226" s="19"/>
      <c r="G226" s="19"/>
      <c r="H226" s="19"/>
    </row>
    <row r="227" spans="1:8" ht="15" customHeight="1">
      <c r="A227" s="19"/>
      <c r="B227" s="19"/>
      <c r="C227" s="19"/>
      <c r="D227" s="19"/>
      <c r="E227" s="19"/>
      <c r="F227" s="19"/>
      <c r="G227" s="19"/>
      <c r="H227" s="19"/>
    </row>
    <row r="228" spans="1:8" ht="15" customHeight="1">
      <c r="A228" s="19"/>
      <c r="B228" s="19"/>
      <c r="C228" s="19"/>
      <c r="D228" s="19"/>
      <c r="E228" s="19"/>
      <c r="F228" s="19"/>
      <c r="G228" s="19"/>
      <c r="H228" s="19"/>
    </row>
    <row r="229" spans="1:8" ht="15" customHeight="1">
      <c r="A229" s="19"/>
      <c r="B229" s="19"/>
      <c r="C229" s="19"/>
      <c r="D229" s="19"/>
      <c r="E229" s="19"/>
      <c r="F229" s="19"/>
      <c r="G229" s="19"/>
      <c r="H229" s="19"/>
    </row>
    <row r="230" spans="1:8" ht="15" customHeight="1">
      <c r="A230" s="19"/>
      <c r="B230" s="19"/>
      <c r="C230" s="19"/>
      <c r="D230" s="19"/>
      <c r="E230" s="19"/>
      <c r="F230" s="19"/>
      <c r="G230" s="19"/>
      <c r="H230" s="19"/>
    </row>
    <row r="231" spans="1:8" ht="15" customHeight="1">
      <c r="A231" s="19"/>
      <c r="B231" s="19"/>
      <c r="C231" s="19"/>
      <c r="D231" s="19"/>
      <c r="E231" s="19"/>
      <c r="F231" s="19"/>
      <c r="G231" s="19"/>
      <c r="H231" s="19"/>
    </row>
    <row r="232" spans="1:8" ht="15" customHeight="1">
      <c r="A232" s="19"/>
      <c r="B232" s="19"/>
      <c r="C232" s="19"/>
      <c r="D232" s="19"/>
      <c r="E232" s="19"/>
      <c r="F232" s="19"/>
      <c r="G232" s="19"/>
      <c r="H232" s="19"/>
    </row>
    <row r="233" spans="1:8" ht="15" customHeight="1">
      <c r="A233" s="19"/>
      <c r="B233" s="19"/>
      <c r="C233" s="19"/>
      <c r="D233" s="19"/>
      <c r="E233" s="19"/>
      <c r="F233" s="19"/>
      <c r="G233" s="19"/>
      <c r="H233" s="19"/>
    </row>
    <row r="234" spans="1:8" ht="15" customHeight="1">
      <c r="A234" s="19"/>
      <c r="B234" s="19"/>
      <c r="C234" s="19"/>
      <c r="D234" s="19"/>
      <c r="E234" s="19"/>
      <c r="F234" s="19"/>
      <c r="G234" s="19"/>
      <c r="H234" s="19"/>
    </row>
    <row r="235" spans="1:8" ht="15" customHeight="1">
      <c r="A235" s="19"/>
      <c r="B235" s="19"/>
      <c r="C235" s="19"/>
      <c r="D235" s="19"/>
      <c r="E235" s="19"/>
      <c r="F235" s="19"/>
      <c r="G235" s="19"/>
      <c r="H235" s="19"/>
    </row>
    <row r="236" spans="1:8" ht="15" customHeight="1">
      <c r="A236" s="19"/>
      <c r="B236" s="19"/>
      <c r="C236" s="19"/>
      <c r="D236" s="19"/>
      <c r="E236" s="19"/>
      <c r="F236" s="19"/>
      <c r="G236" s="19"/>
      <c r="H236" s="19"/>
    </row>
    <row r="237" spans="1:8" ht="15" customHeight="1">
      <c r="A237" s="19"/>
      <c r="B237" s="19"/>
      <c r="C237" s="19"/>
      <c r="D237" s="19"/>
      <c r="E237" s="19"/>
      <c r="F237" s="19"/>
      <c r="G237" s="19"/>
      <c r="H237" s="19"/>
    </row>
    <row r="238" spans="1:8" ht="15" customHeight="1">
      <c r="A238" s="19"/>
      <c r="B238" s="19"/>
      <c r="C238" s="19"/>
      <c r="D238" s="19"/>
      <c r="E238" s="19"/>
      <c r="F238" s="19"/>
      <c r="G238" s="19"/>
      <c r="H238" s="19"/>
    </row>
    <row r="239" spans="1:8" ht="15" customHeight="1">
      <c r="A239" s="19"/>
      <c r="B239" s="19"/>
      <c r="C239" s="19"/>
      <c r="D239" s="19"/>
      <c r="E239" s="19"/>
      <c r="F239" s="19"/>
      <c r="G239" s="19"/>
      <c r="H239" s="19"/>
    </row>
    <row r="240" spans="1:8" ht="15" customHeight="1">
      <c r="A240" s="19"/>
      <c r="B240" s="19"/>
      <c r="C240" s="19"/>
      <c r="D240" s="19"/>
      <c r="E240" s="19"/>
      <c r="F240" s="19"/>
      <c r="G240" s="19"/>
      <c r="H240" s="19"/>
    </row>
    <row r="241" spans="1:8" ht="15" customHeight="1">
      <c r="A241" s="19"/>
      <c r="B241" s="19"/>
      <c r="C241" s="19"/>
      <c r="D241" s="19"/>
      <c r="E241" s="19"/>
      <c r="F241" s="19"/>
      <c r="G241" s="19"/>
      <c r="H241" s="19"/>
    </row>
    <row r="242" spans="1:8" ht="15" customHeight="1">
      <c r="A242" s="19"/>
      <c r="B242" s="19"/>
      <c r="C242" s="19"/>
      <c r="D242" s="19"/>
      <c r="E242" s="19"/>
      <c r="F242" s="19"/>
      <c r="G242" s="19"/>
      <c r="H242" s="19"/>
    </row>
    <row r="243" spans="1:8" ht="15" customHeight="1">
      <c r="A243" s="19"/>
      <c r="B243" s="19"/>
      <c r="C243" s="19"/>
      <c r="D243" s="19"/>
      <c r="E243" s="19"/>
      <c r="F243" s="19"/>
      <c r="G243" s="19"/>
      <c r="H243" s="19"/>
    </row>
    <row r="244" spans="1:8" ht="15" customHeight="1">
      <c r="A244" s="19"/>
      <c r="B244" s="19"/>
      <c r="C244" s="19"/>
      <c r="D244" s="19"/>
      <c r="E244" s="19"/>
      <c r="F244" s="19"/>
      <c r="G244" s="19"/>
      <c r="H244" s="19"/>
    </row>
    <row r="245" spans="1:8" ht="15" customHeight="1">
      <c r="A245" s="19"/>
      <c r="B245" s="19"/>
      <c r="C245" s="19"/>
      <c r="D245" s="19"/>
      <c r="E245" s="19"/>
      <c r="F245" s="19"/>
      <c r="G245" s="19"/>
      <c r="H245" s="19"/>
    </row>
    <row r="246" spans="1:8" ht="15" customHeight="1">
      <c r="A246" s="19"/>
      <c r="B246" s="19"/>
      <c r="C246" s="19"/>
      <c r="D246" s="19"/>
      <c r="E246" s="19"/>
      <c r="F246" s="19"/>
      <c r="G246" s="19"/>
      <c r="H246" s="19"/>
    </row>
    <row r="247" spans="1:8" ht="15" customHeight="1">
      <c r="A247" s="19"/>
      <c r="B247" s="19"/>
      <c r="C247" s="19"/>
      <c r="D247" s="19"/>
      <c r="E247" s="19"/>
      <c r="F247" s="19"/>
      <c r="G247" s="19"/>
      <c r="H247" s="19"/>
    </row>
    <row r="248" spans="1:8" ht="15" customHeight="1">
      <c r="A248" s="19"/>
      <c r="B248" s="19"/>
      <c r="C248" s="19"/>
      <c r="D248" s="19"/>
      <c r="E248" s="19"/>
      <c r="F248" s="19"/>
      <c r="G248" s="19"/>
      <c r="H248" s="19"/>
    </row>
    <row r="249" spans="1:8" ht="15" customHeight="1">
      <c r="A249" s="19"/>
      <c r="B249" s="19"/>
      <c r="C249" s="19"/>
      <c r="D249" s="19"/>
      <c r="E249" s="19"/>
      <c r="F249" s="19"/>
      <c r="G249" s="19"/>
      <c r="H249" s="19"/>
    </row>
    <row r="250" spans="1:8" ht="15" customHeight="1">
      <c r="A250" s="19"/>
      <c r="B250" s="19"/>
      <c r="C250" s="19"/>
      <c r="D250" s="19"/>
      <c r="E250" s="19"/>
      <c r="F250" s="19"/>
      <c r="G250" s="19"/>
      <c r="H250" s="19"/>
    </row>
    <row r="251" spans="1:8" ht="15" customHeight="1">
      <c r="A251" s="19"/>
      <c r="B251" s="19"/>
      <c r="C251" s="19"/>
      <c r="D251" s="19"/>
      <c r="E251" s="19"/>
      <c r="F251" s="19"/>
      <c r="G251" s="19"/>
      <c r="H251" s="19"/>
    </row>
    <row r="252" spans="1:8" ht="15" customHeight="1">
      <c r="A252" s="19"/>
      <c r="B252" s="19"/>
      <c r="C252" s="19"/>
      <c r="D252" s="19"/>
      <c r="E252" s="19"/>
      <c r="F252" s="19"/>
      <c r="G252" s="19"/>
      <c r="H252" s="19"/>
    </row>
    <row r="253" spans="1:8" ht="15" customHeight="1">
      <c r="A253" s="19"/>
      <c r="B253" s="19"/>
      <c r="C253" s="19"/>
      <c r="D253" s="19"/>
      <c r="E253" s="19"/>
      <c r="F253" s="19"/>
      <c r="G253" s="19"/>
      <c r="H253" s="19"/>
    </row>
    <row r="254" spans="1:8" ht="15" customHeight="1">
      <c r="A254" s="19"/>
      <c r="B254" s="19"/>
      <c r="C254" s="19"/>
      <c r="D254" s="19"/>
      <c r="E254" s="19"/>
      <c r="F254" s="19"/>
      <c r="G254" s="19"/>
      <c r="H254" s="19"/>
    </row>
    <row r="255" spans="1:8" ht="15" customHeight="1">
      <c r="A255" s="19"/>
      <c r="B255" s="19"/>
      <c r="C255" s="19"/>
      <c r="D255" s="19"/>
      <c r="E255" s="19"/>
      <c r="F255" s="19"/>
      <c r="G255" s="19"/>
      <c r="H255" s="19"/>
    </row>
    <row r="256" spans="1:8" ht="15" customHeight="1">
      <c r="A256" s="19"/>
      <c r="B256" s="19"/>
      <c r="C256" s="19"/>
      <c r="D256" s="19"/>
      <c r="E256" s="19"/>
      <c r="F256" s="19"/>
      <c r="G256" s="19"/>
      <c r="H256" s="19"/>
    </row>
    <row r="257" spans="1:8" ht="15" customHeight="1">
      <c r="A257" s="19"/>
      <c r="B257" s="19"/>
      <c r="C257" s="19"/>
      <c r="D257" s="19"/>
      <c r="E257" s="19"/>
      <c r="F257" s="19"/>
      <c r="G257" s="19"/>
      <c r="H257" s="19"/>
    </row>
    <row r="258" spans="1:8" ht="15" customHeight="1">
      <c r="A258" s="19"/>
      <c r="B258" s="19"/>
      <c r="C258" s="19"/>
      <c r="D258" s="19"/>
      <c r="E258" s="19"/>
      <c r="F258" s="19"/>
      <c r="G258" s="19"/>
      <c r="H258" s="19"/>
    </row>
    <row r="259" spans="1:8" ht="15" customHeight="1">
      <c r="A259" s="19"/>
      <c r="B259" s="19"/>
      <c r="C259" s="19"/>
      <c r="D259" s="19"/>
      <c r="E259" s="19"/>
      <c r="F259" s="19"/>
      <c r="G259" s="19"/>
      <c r="H259" s="19"/>
    </row>
    <row r="260" spans="1:8" ht="15" customHeight="1">
      <c r="A260" s="19"/>
      <c r="B260" s="19"/>
      <c r="C260" s="19"/>
      <c r="D260" s="19"/>
      <c r="E260" s="19"/>
      <c r="F260" s="19"/>
      <c r="G260" s="19"/>
      <c r="H260" s="19"/>
    </row>
    <row r="261" spans="1:8" ht="15" customHeight="1">
      <c r="A261" s="19"/>
      <c r="B261" s="19"/>
      <c r="C261" s="19"/>
      <c r="D261" s="19"/>
      <c r="E261" s="19"/>
      <c r="F261" s="19"/>
      <c r="G261" s="19"/>
      <c r="H261" s="19"/>
    </row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/>
  <mergeCells count="1">
    <mergeCell ref="A2:H3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landscape" paperSize="9" scale="97" r:id="rId1"/>
  <headerFooter alignWithMargins="0">
    <oddFooter>&amp;R341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2:J298"/>
  <sheetViews>
    <sheetView zoomScaleSheetLayoutView="100" workbookViewId="0" topLeftCell="A1">
      <pane ySplit="11" topLeftCell="BM88" activePane="bottomLeft" state="frozen"/>
      <selection pane="topLeft" activeCell="A1" sqref="A1"/>
      <selection pane="bottomLeft" activeCell="B92" sqref="B92"/>
    </sheetView>
  </sheetViews>
  <sheetFormatPr defaultColWidth="8.00390625" defaultRowHeight="11.25" customHeight="1"/>
  <cols>
    <col min="1" max="1" width="22.00390625" style="0" customWidth="1"/>
    <col min="2" max="2" width="19.00390625" style="0" customWidth="1"/>
    <col min="3" max="3" width="20.57421875" style="0" customWidth="1"/>
    <col min="4" max="4" width="17.140625" style="0" customWidth="1"/>
    <col min="5" max="5" width="14.00390625" style="0" customWidth="1"/>
    <col min="6" max="6" width="15.421875" style="0" customWidth="1"/>
    <col min="7" max="7" width="16.28125" style="0" customWidth="1"/>
    <col min="8" max="8" width="12.140625" style="0" customWidth="1"/>
    <col min="9" max="9" width="16.28125" style="0" customWidth="1"/>
    <col min="10" max="10" width="16.7109375" style="0" customWidth="1"/>
    <col min="11" max="14" width="8.57421875" style="0" customWidth="1"/>
  </cols>
  <sheetData>
    <row r="1" ht="19.5" customHeight="1"/>
    <row r="2" spans="1:10" ht="19.5" customHeight="1">
      <c r="A2" s="84" t="s">
        <v>442</v>
      </c>
      <c r="B2" s="85"/>
      <c r="C2" s="85"/>
      <c r="D2" s="85"/>
      <c r="E2" s="85"/>
      <c r="F2" s="85"/>
      <c r="G2" s="85"/>
      <c r="H2" s="85"/>
      <c r="I2" s="85"/>
      <c r="J2" s="86"/>
    </row>
    <row r="3" spans="1:10" ht="19.5" customHeight="1">
      <c r="A3" s="87"/>
      <c r="B3" s="88"/>
      <c r="C3" s="88"/>
      <c r="D3" s="88"/>
      <c r="E3" s="88"/>
      <c r="F3" s="88"/>
      <c r="G3" s="88"/>
      <c r="H3" s="88"/>
      <c r="I3" s="88"/>
      <c r="J3" s="89"/>
    </row>
    <row r="4" spans="1:10" s="21" customFormat="1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s="21" customFormat="1" ht="13.5" customHeight="1">
      <c r="A5" s="20" t="s">
        <v>444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s="21" customFormat="1" ht="13.5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s="21" customFormat="1" ht="13.5" customHeight="1">
      <c r="A7" s="22" t="s">
        <v>436</v>
      </c>
      <c r="B7" s="23" t="str">
        <f>i_202_001_003_002</f>
        <v>ČSOB bohatství, ČSOB Investiční společnost, a.s., člen skupiny ČSOB, otevřený podílový fond</v>
      </c>
      <c r="C7" s="20"/>
      <c r="D7" s="20"/>
      <c r="E7" s="20"/>
      <c r="F7" s="20"/>
      <c r="G7" s="20"/>
      <c r="H7" s="20"/>
      <c r="I7" s="20"/>
      <c r="J7" s="20"/>
    </row>
    <row r="8" spans="1:10" s="21" customFormat="1" ht="13.5" customHeight="1">
      <c r="A8" s="22" t="s">
        <v>437</v>
      </c>
      <c r="B8" s="23">
        <f>i_202_001_003_001</f>
        <v>90035843</v>
      </c>
      <c r="C8" s="20"/>
      <c r="D8" s="20"/>
      <c r="E8" s="20"/>
      <c r="F8" s="20"/>
      <c r="G8" s="20"/>
      <c r="H8" s="20"/>
      <c r="I8" s="20"/>
      <c r="J8" s="20"/>
    </row>
    <row r="9" s="21" customFormat="1" ht="13.5" customHeight="1"/>
    <row r="10" spans="1:10" ht="22.5" customHeight="1">
      <c r="A10" s="8" t="s">
        <v>88</v>
      </c>
      <c r="B10" s="8" t="s">
        <v>89</v>
      </c>
      <c r="C10" s="8" t="s">
        <v>80</v>
      </c>
      <c r="D10" s="8" t="s">
        <v>81</v>
      </c>
      <c r="E10" s="8" t="s">
        <v>82</v>
      </c>
      <c r="F10" s="8" t="s">
        <v>83</v>
      </c>
      <c r="G10" s="8" t="s">
        <v>84</v>
      </c>
      <c r="H10" s="8" t="s">
        <v>85</v>
      </c>
      <c r="I10" s="18" t="s">
        <v>86</v>
      </c>
      <c r="J10" s="18" t="s">
        <v>87</v>
      </c>
    </row>
    <row r="11" spans="1:10" ht="14.25" customHeight="1">
      <c r="A11" s="18" t="s">
        <v>451</v>
      </c>
      <c r="B11" s="18" t="s">
        <v>452</v>
      </c>
      <c r="C11" s="18" t="s">
        <v>453</v>
      </c>
      <c r="D11" s="18" t="s">
        <v>454</v>
      </c>
      <c r="E11" s="18" t="s">
        <v>455</v>
      </c>
      <c r="F11" s="18" t="s">
        <v>456</v>
      </c>
      <c r="G11" s="18" t="s">
        <v>457</v>
      </c>
      <c r="H11" s="18" t="s">
        <v>458</v>
      </c>
      <c r="I11" s="18" t="s">
        <v>459</v>
      </c>
      <c r="J11" s="18" t="s">
        <v>435</v>
      </c>
    </row>
    <row r="12" spans="1:10" s="65" customFormat="1" ht="15" customHeight="1">
      <c r="A12" s="63"/>
      <c r="B12" s="64"/>
      <c r="C12" s="29"/>
      <c r="D12" s="32"/>
      <c r="E12" s="30"/>
      <c r="F12" s="31"/>
      <c r="G12" s="31"/>
      <c r="H12" s="30"/>
      <c r="I12" s="30"/>
      <c r="J12" s="30"/>
    </row>
    <row r="13" spans="1:10" s="65" customFormat="1" ht="15" customHeight="1">
      <c r="A13" s="63"/>
      <c r="B13" s="64"/>
      <c r="C13" s="29"/>
      <c r="D13" s="32"/>
      <c r="E13" s="30"/>
      <c r="F13" s="31"/>
      <c r="G13" s="31"/>
      <c r="H13" s="30"/>
      <c r="I13" s="30"/>
      <c r="J13" s="30"/>
    </row>
    <row r="14" spans="1:10" s="65" customFormat="1" ht="15" customHeight="1">
      <c r="A14" s="63"/>
      <c r="B14" s="64"/>
      <c r="C14" s="63"/>
      <c r="D14" s="64"/>
      <c r="E14" s="63"/>
      <c r="F14" s="63"/>
      <c r="G14" s="63"/>
      <c r="H14" s="63"/>
      <c r="I14" s="63"/>
      <c r="J14" s="63"/>
    </row>
    <row r="15" spans="1:10" s="65" customFormat="1" ht="15" customHeight="1">
      <c r="A15" s="63"/>
      <c r="B15" s="64"/>
      <c r="C15" s="63"/>
      <c r="D15" s="64"/>
      <c r="E15" s="63"/>
      <c r="F15" s="63"/>
      <c r="G15" s="63"/>
      <c r="H15" s="63"/>
      <c r="I15" s="63"/>
      <c r="J15" s="63"/>
    </row>
    <row r="16" spans="1:10" s="65" customFormat="1" ht="15" customHeight="1">
      <c r="A16" s="63"/>
      <c r="B16" s="64"/>
      <c r="C16" s="63"/>
      <c r="D16" s="64"/>
      <c r="E16" s="63"/>
      <c r="F16" s="63"/>
      <c r="G16" s="63"/>
      <c r="H16" s="63"/>
      <c r="I16" s="63"/>
      <c r="J16" s="63"/>
    </row>
    <row r="17" spans="1:10" s="65" customFormat="1" ht="15" customHeight="1">
      <c r="A17" s="63"/>
      <c r="B17" s="64"/>
      <c r="C17" s="63"/>
      <c r="D17" s="64"/>
      <c r="E17" s="63"/>
      <c r="F17" s="63"/>
      <c r="G17" s="63"/>
      <c r="H17" s="63"/>
      <c r="I17" s="63"/>
      <c r="J17" s="63"/>
    </row>
    <row r="18" spans="1:10" s="65" customFormat="1" ht="15" customHeight="1">
      <c r="A18" s="63"/>
      <c r="B18" s="64"/>
      <c r="C18" s="63"/>
      <c r="D18" s="64"/>
      <c r="E18" s="63"/>
      <c r="F18" s="63"/>
      <c r="G18" s="63"/>
      <c r="H18" s="63"/>
      <c r="I18" s="63"/>
      <c r="J18" s="63"/>
    </row>
    <row r="19" spans="1:10" s="65" customFormat="1" ht="15" customHeight="1">
      <c r="A19" s="63"/>
      <c r="B19" s="64"/>
      <c r="C19" s="63"/>
      <c r="D19" s="64"/>
      <c r="E19" s="63"/>
      <c r="F19" s="63"/>
      <c r="G19" s="63"/>
      <c r="H19" s="63"/>
      <c r="I19" s="63"/>
      <c r="J19" s="63"/>
    </row>
    <row r="20" spans="1:10" s="65" customFormat="1" ht="15" customHeight="1">
      <c r="A20" s="63"/>
      <c r="B20" s="64"/>
      <c r="C20" s="63"/>
      <c r="D20" s="64"/>
      <c r="E20" s="63"/>
      <c r="F20" s="63"/>
      <c r="G20" s="63"/>
      <c r="H20" s="63"/>
      <c r="I20" s="63"/>
      <c r="J20" s="63"/>
    </row>
    <row r="21" spans="1:10" s="65" customFormat="1" ht="15" customHeight="1">
      <c r="A21" s="63"/>
      <c r="B21" s="64"/>
      <c r="C21" s="63"/>
      <c r="D21" s="64"/>
      <c r="E21" s="63"/>
      <c r="F21" s="63"/>
      <c r="G21" s="63"/>
      <c r="H21" s="63"/>
      <c r="I21" s="63"/>
      <c r="J21" s="63"/>
    </row>
    <row r="22" spans="1:10" s="65" customFormat="1" ht="15" customHeight="1">
      <c r="A22" s="63"/>
      <c r="B22" s="64"/>
      <c r="C22" s="63"/>
      <c r="D22" s="64"/>
      <c r="E22" s="63"/>
      <c r="F22" s="63"/>
      <c r="G22" s="63"/>
      <c r="H22" s="63"/>
      <c r="I22" s="63"/>
      <c r="J22" s="63"/>
    </row>
    <row r="23" spans="1:10" s="65" customFormat="1" ht="15" customHeight="1">
      <c r="A23" s="63"/>
      <c r="B23" s="64"/>
      <c r="C23" s="63"/>
      <c r="D23" s="64"/>
      <c r="E23" s="63"/>
      <c r="F23" s="63"/>
      <c r="G23" s="63"/>
      <c r="H23" s="63"/>
      <c r="I23" s="63"/>
      <c r="J23" s="63"/>
    </row>
    <row r="24" spans="1:10" s="65" customFormat="1" ht="15" customHeight="1">
      <c r="A24" s="63"/>
      <c r="B24" s="64"/>
      <c r="C24" s="63"/>
      <c r="D24" s="64"/>
      <c r="E24" s="63"/>
      <c r="F24" s="63"/>
      <c r="G24" s="63"/>
      <c r="H24" s="63"/>
      <c r="I24" s="63"/>
      <c r="J24" s="63"/>
    </row>
    <row r="25" spans="1:10" s="65" customFormat="1" ht="15" customHeight="1">
      <c r="A25" s="63"/>
      <c r="B25" s="64"/>
      <c r="C25" s="63"/>
      <c r="D25" s="64"/>
      <c r="E25" s="63"/>
      <c r="F25" s="63"/>
      <c r="G25" s="63"/>
      <c r="H25" s="63"/>
      <c r="I25" s="63"/>
      <c r="J25" s="63"/>
    </row>
    <row r="26" spans="1:10" s="65" customFormat="1" ht="15" customHeight="1">
      <c r="A26" s="63"/>
      <c r="B26" s="64"/>
      <c r="C26" s="63"/>
      <c r="D26" s="64"/>
      <c r="E26" s="63"/>
      <c r="F26" s="63"/>
      <c r="G26" s="63"/>
      <c r="H26" s="63"/>
      <c r="I26" s="63"/>
      <c r="J26" s="63"/>
    </row>
    <row r="27" spans="1:10" s="65" customFormat="1" ht="15" customHeight="1">
      <c r="A27" s="63"/>
      <c r="B27" s="64"/>
      <c r="C27" s="63"/>
      <c r="D27" s="64"/>
      <c r="E27" s="63"/>
      <c r="F27" s="63"/>
      <c r="G27" s="63"/>
      <c r="H27" s="63"/>
      <c r="I27" s="63"/>
      <c r="J27" s="63"/>
    </row>
    <row r="28" spans="1:10" s="65" customFormat="1" ht="15" customHeight="1">
      <c r="A28" s="63"/>
      <c r="B28" s="64"/>
      <c r="C28" s="63"/>
      <c r="D28" s="64"/>
      <c r="E28" s="63"/>
      <c r="F28" s="63"/>
      <c r="G28" s="63"/>
      <c r="H28" s="63"/>
      <c r="I28" s="63"/>
      <c r="J28" s="63"/>
    </row>
    <row r="29" spans="1:10" s="65" customFormat="1" ht="15" customHeight="1">
      <c r="A29" s="63"/>
      <c r="B29" s="64"/>
      <c r="C29" s="63"/>
      <c r="D29" s="64"/>
      <c r="E29" s="63"/>
      <c r="F29" s="63"/>
      <c r="G29" s="63"/>
      <c r="H29" s="63"/>
      <c r="I29" s="63"/>
      <c r="J29" s="63"/>
    </row>
    <row r="30" spans="1:10" s="65" customFormat="1" ht="15" customHeight="1">
      <c r="A30" s="63"/>
      <c r="B30" s="64"/>
      <c r="C30" s="63"/>
      <c r="D30" s="64"/>
      <c r="E30" s="63"/>
      <c r="F30" s="63"/>
      <c r="G30" s="63"/>
      <c r="H30" s="63"/>
      <c r="I30" s="63"/>
      <c r="J30" s="63"/>
    </row>
    <row r="31" spans="1:10" s="65" customFormat="1" ht="15" customHeight="1">
      <c r="A31" s="63"/>
      <c r="B31" s="64"/>
      <c r="C31" s="63"/>
      <c r="D31" s="64"/>
      <c r="E31" s="63"/>
      <c r="F31" s="63"/>
      <c r="G31" s="63"/>
      <c r="H31" s="63"/>
      <c r="I31" s="63"/>
      <c r="J31" s="63"/>
    </row>
    <row r="32" spans="1:10" s="65" customFormat="1" ht="15" customHeight="1">
      <c r="A32" s="63"/>
      <c r="B32" s="64"/>
      <c r="C32" s="63"/>
      <c r="D32" s="64"/>
      <c r="E32" s="63"/>
      <c r="F32" s="63"/>
      <c r="G32" s="63"/>
      <c r="H32" s="63"/>
      <c r="I32" s="63"/>
      <c r="J32" s="63"/>
    </row>
    <row r="33" spans="1:10" s="65" customFormat="1" ht="15" customHeight="1">
      <c r="A33" s="63"/>
      <c r="B33" s="64"/>
      <c r="C33" s="63"/>
      <c r="D33" s="64"/>
      <c r="E33" s="63"/>
      <c r="F33" s="63"/>
      <c r="G33" s="63"/>
      <c r="H33" s="63"/>
      <c r="I33" s="63"/>
      <c r="J33" s="63"/>
    </row>
    <row r="34" spans="1:10" s="65" customFormat="1" ht="15" customHeight="1">
      <c r="A34" s="63"/>
      <c r="B34" s="64"/>
      <c r="C34" s="63"/>
      <c r="D34" s="64"/>
      <c r="E34" s="63"/>
      <c r="F34" s="63"/>
      <c r="G34" s="63"/>
      <c r="H34" s="63"/>
      <c r="I34" s="63"/>
      <c r="J34" s="63"/>
    </row>
    <row r="35" spans="1:10" s="65" customFormat="1" ht="15" customHeight="1">
      <c r="A35" s="63"/>
      <c r="B35" s="64"/>
      <c r="C35" s="63"/>
      <c r="D35" s="64"/>
      <c r="E35" s="63"/>
      <c r="F35" s="63"/>
      <c r="G35" s="63"/>
      <c r="H35" s="63"/>
      <c r="I35" s="63"/>
      <c r="J35" s="63"/>
    </row>
    <row r="36" spans="1:10" s="65" customFormat="1" ht="15" customHeight="1">
      <c r="A36" s="63"/>
      <c r="B36" s="64"/>
      <c r="C36" s="63"/>
      <c r="D36" s="64"/>
      <c r="E36" s="63"/>
      <c r="F36" s="63"/>
      <c r="G36" s="63"/>
      <c r="H36" s="63"/>
      <c r="I36" s="63"/>
      <c r="J36" s="63"/>
    </row>
    <row r="37" spans="1:10" s="65" customFormat="1" ht="15" customHeight="1">
      <c r="A37" s="63"/>
      <c r="B37" s="64"/>
      <c r="C37" s="63"/>
      <c r="D37" s="64"/>
      <c r="E37" s="63"/>
      <c r="F37" s="63"/>
      <c r="G37" s="63"/>
      <c r="H37" s="63"/>
      <c r="I37" s="63"/>
      <c r="J37" s="63"/>
    </row>
    <row r="38" spans="1:10" s="65" customFormat="1" ht="15" customHeight="1">
      <c r="A38" s="63"/>
      <c r="B38" s="64"/>
      <c r="C38" s="63"/>
      <c r="D38" s="64"/>
      <c r="E38" s="63"/>
      <c r="F38" s="63"/>
      <c r="G38" s="63"/>
      <c r="H38" s="63"/>
      <c r="I38" s="63"/>
      <c r="J38" s="63"/>
    </row>
    <row r="39" spans="1:10" s="65" customFormat="1" ht="15" customHeight="1">
      <c r="A39" s="63"/>
      <c r="B39" s="64"/>
      <c r="C39" s="63"/>
      <c r="D39" s="64"/>
      <c r="E39" s="63"/>
      <c r="F39" s="63"/>
      <c r="G39" s="63"/>
      <c r="H39" s="63"/>
      <c r="I39" s="63"/>
      <c r="J39" s="63"/>
    </row>
    <row r="40" spans="1:10" s="65" customFormat="1" ht="15" customHeight="1">
      <c r="A40" s="63"/>
      <c r="B40" s="64"/>
      <c r="C40" s="63"/>
      <c r="D40" s="64"/>
      <c r="E40" s="63"/>
      <c r="F40" s="63"/>
      <c r="G40" s="63"/>
      <c r="H40" s="63"/>
      <c r="I40" s="63"/>
      <c r="J40" s="63"/>
    </row>
    <row r="41" spans="1:10" s="65" customFormat="1" ht="15" customHeight="1">
      <c r="A41" s="63"/>
      <c r="B41" s="64"/>
      <c r="C41" s="63"/>
      <c r="D41" s="64"/>
      <c r="E41" s="63"/>
      <c r="F41" s="63"/>
      <c r="G41" s="63"/>
      <c r="H41" s="63"/>
      <c r="I41" s="63"/>
      <c r="J41" s="63"/>
    </row>
    <row r="42" spans="1:10" s="65" customFormat="1" ht="15" customHeight="1">
      <c r="A42" s="63"/>
      <c r="B42" s="64"/>
      <c r="C42" s="63"/>
      <c r="D42" s="64"/>
      <c r="E42" s="63"/>
      <c r="F42" s="63"/>
      <c r="G42" s="63"/>
      <c r="H42" s="63"/>
      <c r="I42" s="63"/>
      <c r="J42" s="63"/>
    </row>
    <row r="43" spans="1:10" s="65" customFormat="1" ht="15" customHeight="1">
      <c r="A43" s="63"/>
      <c r="B43" s="64"/>
      <c r="C43" s="63"/>
      <c r="D43" s="64"/>
      <c r="E43" s="63"/>
      <c r="F43" s="63"/>
      <c r="G43" s="63"/>
      <c r="H43" s="63"/>
      <c r="I43" s="63"/>
      <c r="J43" s="63"/>
    </row>
    <row r="44" spans="1:10" s="65" customFormat="1" ht="15" customHeight="1">
      <c r="A44" s="63"/>
      <c r="B44" s="64"/>
      <c r="C44" s="63"/>
      <c r="D44" s="64"/>
      <c r="E44" s="63"/>
      <c r="F44" s="63"/>
      <c r="G44" s="63"/>
      <c r="H44" s="63"/>
      <c r="I44" s="63"/>
      <c r="J44" s="63"/>
    </row>
    <row r="45" spans="1:10" s="65" customFormat="1" ht="15" customHeight="1">
      <c r="A45" s="63"/>
      <c r="B45" s="64"/>
      <c r="C45" s="63"/>
      <c r="D45" s="64"/>
      <c r="E45" s="63"/>
      <c r="F45" s="63"/>
      <c r="G45" s="63"/>
      <c r="H45" s="63"/>
      <c r="I45" s="63"/>
      <c r="J45" s="63"/>
    </row>
    <row r="46" spans="1:10" s="65" customFormat="1" ht="15" customHeight="1">
      <c r="A46" s="63"/>
      <c r="B46" s="64"/>
      <c r="C46" s="63"/>
      <c r="D46" s="64"/>
      <c r="E46" s="63"/>
      <c r="F46" s="63"/>
      <c r="G46" s="63"/>
      <c r="H46" s="63"/>
      <c r="I46" s="63"/>
      <c r="J46" s="63"/>
    </row>
    <row r="47" spans="1:10" s="65" customFormat="1" ht="15" customHeight="1">
      <c r="A47" s="63"/>
      <c r="B47" s="64"/>
      <c r="C47" s="63"/>
      <c r="D47" s="64"/>
      <c r="E47" s="63"/>
      <c r="F47" s="63"/>
      <c r="G47" s="63"/>
      <c r="H47" s="63"/>
      <c r="I47" s="63"/>
      <c r="J47" s="63"/>
    </row>
    <row r="48" spans="1:10" s="65" customFormat="1" ht="15" customHeight="1">
      <c r="A48" s="63"/>
      <c r="B48" s="64"/>
      <c r="C48" s="63"/>
      <c r="D48" s="64"/>
      <c r="E48" s="63"/>
      <c r="F48" s="63"/>
      <c r="G48" s="63"/>
      <c r="H48" s="63"/>
      <c r="I48" s="63"/>
      <c r="J48" s="63"/>
    </row>
    <row r="49" spans="1:10" s="65" customFormat="1" ht="15" customHeight="1">
      <c r="A49" s="63"/>
      <c r="B49" s="64"/>
      <c r="C49" s="63"/>
      <c r="D49" s="64"/>
      <c r="E49" s="63"/>
      <c r="F49" s="63"/>
      <c r="G49" s="63"/>
      <c r="H49" s="63"/>
      <c r="I49" s="63"/>
      <c r="J49" s="63"/>
    </row>
    <row r="50" spans="1:10" s="65" customFormat="1" ht="15" customHeight="1">
      <c r="A50" s="63"/>
      <c r="B50" s="64"/>
      <c r="C50" s="63"/>
      <c r="D50" s="64"/>
      <c r="E50" s="63"/>
      <c r="F50" s="63"/>
      <c r="G50" s="63"/>
      <c r="H50" s="63"/>
      <c r="I50" s="63"/>
      <c r="J50" s="63"/>
    </row>
    <row r="51" spans="1:10" s="65" customFormat="1" ht="15" customHeight="1">
      <c r="A51" s="63"/>
      <c r="B51" s="64"/>
      <c r="C51" s="63"/>
      <c r="D51" s="64"/>
      <c r="E51" s="63"/>
      <c r="F51" s="63"/>
      <c r="G51" s="63"/>
      <c r="H51" s="63"/>
      <c r="I51" s="63"/>
      <c r="J51" s="63"/>
    </row>
    <row r="52" spans="1:10" s="65" customFormat="1" ht="15" customHeight="1">
      <c r="A52" s="63"/>
      <c r="B52" s="64"/>
      <c r="C52" s="63"/>
      <c r="D52" s="64"/>
      <c r="E52" s="63"/>
      <c r="F52" s="63"/>
      <c r="G52" s="63"/>
      <c r="H52" s="63"/>
      <c r="I52" s="63"/>
      <c r="J52" s="63"/>
    </row>
    <row r="53" spans="1:10" s="65" customFormat="1" ht="15" customHeight="1">
      <c r="A53" s="63"/>
      <c r="B53" s="64"/>
      <c r="C53" s="63"/>
      <c r="D53" s="64"/>
      <c r="E53" s="63"/>
      <c r="F53" s="63"/>
      <c r="G53" s="63"/>
      <c r="H53" s="63"/>
      <c r="I53" s="63"/>
      <c r="J53" s="63"/>
    </row>
    <row r="54" spans="1:10" s="65" customFormat="1" ht="15" customHeight="1">
      <c r="A54" s="63"/>
      <c r="B54" s="64"/>
      <c r="C54" s="63"/>
      <c r="D54" s="64"/>
      <c r="E54" s="63"/>
      <c r="F54" s="63"/>
      <c r="G54" s="63"/>
      <c r="H54" s="63"/>
      <c r="I54" s="63"/>
      <c r="J54" s="63"/>
    </row>
    <row r="55" spans="1:10" s="65" customFormat="1" ht="15" customHeight="1">
      <c r="A55" s="63"/>
      <c r="B55" s="64"/>
      <c r="C55" s="63"/>
      <c r="D55" s="64"/>
      <c r="E55" s="63"/>
      <c r="F55" s="63"/>
      <c r="G55" s="63"/>
      <c r="H55" s="63"/>
      <c r="I55" s="63"/>
      <c r="J55" s="63"/>
    </row>
    <row r="56" spans="1:10" s="65" customFormat="1" ht="15" customHeight="1">
      <c r="A56" s="63"/>
      <c r="B56" s="64"/>
      <c r="C56" s="63"/>
      <c r="D56" s="64"/>
      <c r="E56" s="63"/>
      <c r="F56" s="63"/>
      <c r="G56" s="63"/>
      <c r="H56" s="63"/>
      <c r="I56" s="63"/>
      <c r="J56" s="63"/>
    </row>
    <row r="57" spans="1:10" s="65" customFormat="1" ht="15" customHeight="1">
      <c r="A57" s="63"/>
      <c r="B57" s="64"/>
      <c r="C57" s="63"/>
      <c r="D57" s="64"/>
      <c r="E57" s="63"/>
      <c r="F57" s="63"/>
      <c r="G57" s="63"/>
      <c r="H57" s="63"/>
      <c r="I57" s="63"/>
      <c r="J57" s="63"/>
    </row>
    <row r="58" spans="1:10" s="65" customFormat="1" ht="15" customHeight="1">
      <c r="A58" s="63"/>
      <c r="B58" s="64"/>
      <c r="C58" s="63"/>
      <c r="D58" s="64"/>
      <c r="E58" s="63"/>
      <c r="F58" s="63"/>
      <c r="G58" s="63"/>
      <c r="H58" s="63"/>
      <c r="I58" s="63"/>
      <c r="J58" s="63"/>
    </row>
    <row r="59" spans="1:10" s="65" customFormat="1" ht="15" customHeight="1">
      <c r="A59" s="63"/>
      <c r="B59" s="64"/>
      <c r="C59" s="63"/>
      <c r="D59" s="64"/>
      <c r="E59" s="63"/>
      <c r="F59" s="63"/>
      <c r="G59" s="63"/>
      <c r="H59" s="63"/>
      <c r="I59" s="63"/>
      <c r="J59" s="63"/>
    </row>
    <row r="60" spans="1:10" s="65" customFormat="1" ht="15" customHeight="1">
      <c r="A60" s="63"/>
      <c r="B60" s="64"/>
      <c r="C60" s="63"/>
      <c r="D60" s="64"/>
      <c r="E60" s="63"/>
      <c r="F60" s="63"/>
      <c r="G60" s="63"/>
      <c r="H60" s="63"/>
      <c r="I60" s="63"/>
      <c r="J60" s="63"/>
    </row>
    <row r="61" spans="1:10" s="65" customFormat="1" ht="15" customHeight="1">
      <c r="A61" s="63"/>
      <c r="B61" s="64"/>
      <c r="C61" s="63"/>
      <c r="D61" s="64"/>
      <c r="E61" s="63"/>
      <c r="F61" s="63"/>
      <c r="G61" s="63"/>
      <c r="H61" s="63"/>
      <c r="I61" s="63"/>
      <c r="J61" s="63"/>
    </row>
    <row r="62" spans="1:10" s="65" customFormat="1" ht="15" customHeight="1">
      <c r="A62" s="63"/>
      <c r="B62" s="64"/>
      <c r="C62" s="63"/>
      <c r="D62" s="64"/>
      <c r="E62" s="63"/>
      <c r="F62" s="63"/>
      <c r="G62" s="63"/>
      <c r="H62" s="63"/>
      <c r="I62" s="63"/>
      <c r="J62" s="63"/>
    </row>
    <row r="63" spans="1:10" s="65" customFormat="1" ht="15" customHeight="1">
      <c r="A63" s="63"/>
      <c r="B63" s="64"/>
      <c r="C63" s="63"/>
      <c r="D63" s="64"/>
      <c r="E63" s="63"/>
      <c r="F63" s="63"/>
      <c r="G63" s="63"/>
      <c r="H63" s="63"/>
      <c r="I63" s="63"/>
      <c r="J63" s="63"/>
    </row>
    <row r="64" spans="1:10" s="65" customFormat="1" ht="15" customHeight="1">
      <c r="A64" s="63"/>
      <c r="B64" s="64"/>
      <c r="C64" s="63"/>
      <c r="D64" s="64"/>
      <c r="E64" s="63"/>
      <c r="F64" s="63"/>
      <c r="G64" s="63"/>
      <c r="H64" s="63"/>
      <c r="I64" s="63"/>
      <c r="J64" s="63"/>
    </row>
    <row r="65" spans="1:10" s="65" customFormat="1" ht="15" customHeight="1">
      <c r="A65" s="63"/>
      <c r="B65" s="64"/>
      <c r="C65" s="63"/>
      <c r="D65" s="64"/>
      <c r="E65" s="63"/>
      <c r="F65" s="63"/>
      <c r="G65" s="63"/>
      <c r="H65" s="63"/>
      <c r="I65" s="63"/>
      <c r="J65" s="63"/>
    </row>
    <row r="66" spans="1:10" s="65" customFormat="1" ht="15" customHeight="1">
      <c r="A66" s="63"/>
      <c r="B66" s="64"/>
      <c r="C66" s="63"/>
      <c r="D66" s="64"/>
      <c r="E66" s="63"/>
      <c r="F66" s="63"/>
      <c r="G66" s="63"/>
      <c r="H66" s="63"/>
      <c r="I66" s="63"/>
      <c r="J66" s="63"/>
    </row>
    <row r="67" spans="1:10" s="65" customFormat="1" ht="15" customHeight="1">
      <c r="A67" s="63"/>
      <c r="B67" s="64"/>
      <c r="C67" s="63"/>
      <c r="D67" s="64"/>
      <c r="E67" s="63"/>
      <c r="F67" s="63"/>
      <c r="G67" s="63"/>
      <c r="H67" s="63"/>
      <c r="I67" s="63"/>
      <c r="J67" s="63"/>
    </row>
    <row r="68" spans="1:10" s="65" customFormat="1" ht="15" customHeight="1">
      <c r="A68" s="63"/>
      <c r="B68" s="64"/>
      <c r="C68" s="63"/>
      <c r="D68" s="64"/>
      <c r="E68" s="63"/>
      <c r="F68" s="63"/>
      <c r="G68" s="63"/>
      <c r="H68" s="63"/>
      <c r="I68" s="63"/>
      <c r="J68" s="63"/>
    </row>
    <row r="69" spans="1:10" s="65" customFormat="1" ht="15" customHeight="1">
      <c r="A69" s="63"/>
      <c r="B69" s="64"/>
      <c r="C69" s="63"/>
      <c r="D69" s="64"/>
      <c r="E69" s="63"/>
      <c r="F69" s="63"/>
      <c r="G69" s="63"/>
      <c r="H69" s="63"/>
      <c r="I69" s="63"/>
      <c r="J69" s="63"/>
    </row>
    <row r="70" spans="1:10" s="65" customFormat="1" ht="15" customHeight="1">
      <c r="A70" s="63"/>
      <c r="B70" s="64"/>
      <c r="C70" s="63"/>
      <c r="D70" s="64"/>
      <c r="E70" s="63"/>
      <c r="F70" s="63"/>
      <c r="G70" s="63"/>
      <c r="H70" s="63"/>
      <c r="I70" s="63"/>
      <c r="J70" s="63"/>
    </row>
    <row r="71" spans="1:10" s="65" customFormat="1" ht="15" customHeight="1">
      <c r="A71" s="63"/>
      <c r="B71" s="64"/>
      <c r="C71" s="63"/>
      <c r="D71" s="64"/>
      <c r="E71" s="63"/>
      <c r="F71" s="63"/>
      <c r="G71" s="63"/>
      <c r="H71" s="63"/>
      <c r="I71" s="63"/>
      <c r="J71" s="63"/>
    </row>
    <row r="72" spans="1:10" s="65" customFormat="1" ht="15" customHeight="1">
      <c r="A72" s="63"/>
      <c r="B72" s="64"/>
      <c r="C72" s="63"/>
      <c r="D72" s="64"/>
      <c r="E72" s="63"/>
      <c r="F72" s="63"/>
      <c r="G72" s="63"/>
      <c r="H72" s="63"/>
      <c r="I72" s="63"/>
      <c r="J72" s="63"/>
    </row>
    <row r="73" spans="1:10" s="65" customFormat="1" ht="15" customHeight="1">
      <c r="A73" s="63"/>
      <c r="B73" s="64"/>
      <c r="C73" s="63"/>
      <c r="D73" s="64"/>
      <c r="E73" s="63"/>
      <c r="F73" s="63"/>
      <c r="G73" s="63"/>
      <c r="H73" s="63"/>
      <c r="I73" s="63"/>
      <c r="J73" s="63"/>
    </row>
    <row r="74" spans="1:10" s="65" customFormat="1" ht="15" customHeight="1">
      <c r="A74" s="63"/>
      <c r="B74" s="64"/>
      <c r="C74" s="63"/>
      <c r="D74" s="64"/>
      <c r="E74" s="63"/>
      <c r="F74" s="63"/>
      <c r="G74" s="63"/>
      <c r="H74" s="63"/>
      <c r="I74" s="63"/>
      <c r="J74" s="63"/>
    </row>
    <row r="75" spans="1:10" s="65" customFormat="1" ht="15" customHeight="1">
      <c r="A75" s="63"/>
      <c r="B75" s="64"/>
      <c r="C75" s="63"/>
      <c r="D75" s="64"/>
      <c r="E75" s="63"/>
      <c r="F75" s="63"/>
      <c r="G75" s="63"/>
      <c r="H75" s="63"/>
      <c r="I75" s="63"/>
      <c r="J75" s="63"/>
    </row>
    <row r="76" spans="1:10" s="65" customFormat="1" ht="15" customHeight="1">
      <c r="A76" s="63"/>
      <c r="B76" s="64"/>
      <c r="C76" s="63"/>
      <c r="D76" s="64"/>
      <c r="E76" s="63"/>
      <c r="F76" s="63"/>
      <c r="G76" s="63"/>
      <c r="H76" s="63"/>
      <c r="I76" s="63"/>
      <c r="J76" s="63"/>
    </row>
    <row r="77" spans="1:10" s="65" customFormat="1" ht="15" customHeight="1">
      <c r="A77" s="63"/>
      <c r="B77" s="64"/>
      <c r="C77" s="63"/>
      <c r="D77" s="64"/>
      <c r="E77" s="63"/>
      <c r="F77" s="63"/>
      <c r="G77" s="63"/>
      <c r="H77" s="63"/>
      <c r="I77" s="63"/>
      <c r="J77" s="63"/>
    </row>
    <row r="78" spans="1:10" s="65" customFormat="1" ht="15" customHeight="1">
      <c r="A78" s="63"/>
      <c r="B78" s="64"/>
      <c r="C78" s="63"/>
      <c r="D78" s="64"/>
      <c r="E78" s="63"/>
      <c r="F78" s="63"/>
      <c r="G78" s="63"/>
      <c r="H78" s="63"/>
      <c r="I78" s="63"/>
      <c r="J78" s="63"/>
    </row>
    <row r="79" spans="1:10" s="65" customFormat="1" ht="15" customHeight="1">
      <c r="A79" s="63"/>
      <c r="B79" s="64"/>
      <c r="C79" s="63"/>
      <c r="D79" s="64"/>
      <c r="E79" s="63"/>
      <c r="F79" s="63"/>
      <c r="G79" s="63"/>
      <c r="H79" s="63"/>
      <c r="I79" s="63"/>
      <c r="J79" s="63"/>
    </row>
    <row r="80" spans="1:10" s="65" customFormat="1" ht="15" customHeight="1">
      <c r="A80" s="63"/>
      <c r="B80" s="64"/>
      <c r="C80" s="63"/>
      <c r="D80" s="64"/>
      <c r="E80" s="63"/>
      <c r="F80" s="63"/>
      <c r="G80" s="63"/>
      <c r="H80" s="63"/>
      <c r="I80" s="63"/>
      <c r="J80" s="63"/>
    </row>
    <row r="81" spans="1:10" s="65" customFormat="1" ht="15" customHeight="1">
      <c r="A81" s="63"/>
      <c r="B81" s="64"/>
      <c r="C81" s="63"/>
      <c r="D81" s="64"/>
      <c r="E81" s="63"/>
      <c r="F81" s="63"/>
      <c r="G81" s="63"/>
      <c r="H81" s="63"/>
      <c r="I81" s="63"/>
      <c r="J81" s="63"/>
    </row>
    <row r="82" spans="1:10" s="65" customFormat="1" ht="15" customHeight="1">
      <c r="A82" s="63"/>
      <c r="B82" s="64"/>
      <c r="C82" s="63"/>
      <c r="D82" s="64"/>
      <c r="E82" s="63"/>
      <c r="F82" s="63"/>
      <c r="G82" s="63"/>
      <c r="H82" s="63"/>
      <c r="I82" s="63"/>
      <c r="J82" s="63"/>
    </row>
    <row r="83" spans="1:10" s="65" customFormat="1" ht="15" customHeight="1">
      <c r="A83" s="63"/>
      <c r="B83" s="64"/>
      <c r="C83" s="63"/>
      <c r="D83" s="64"/>
      <c r="E83" s="63"/>
      <c r="F83" s="63"/>
      <c r="G83" s="63"/>
      <c r="H83" s="63"/>
      <c r="I83" s="63"/>
      <c r="J83" s="63"/>
    </row>
    <row r="84" spans="1:10" s="65" customFormat="1" ht="15" customHeight="1">
      <c r="A84" s="63"/>
      <c r="B84" s="64"/>
      <c r="C84" s="63"/>
      <c r="D84" s="64"/>
      <c r="E84" s="63"/>
      <c r="F84" s="63"/>
      <c r="G84" s="63"/>
      <c r="H84" s="63"/>
      <c r="I84" s="63"/>
      <c r="J84" s="63"/>
    </row>
    <row r="85" spans="1:10" s="65" customFormat="1" ht="15" customHeight="1">
      <c r="A85" s="63"/>
      <c r="B85" s="64"/>
      <c r="C85" s="63"/>
      <c r="D85" s="64"/>
      <c r="E85" s="63"/>
      <c r="F85" s="63"/>
      <c r="G85" s="63"/>
      <c r="H85" s="63"/>
      <c r="I85" s="63"/>
      <c r="J85" s="63"/>
    </row>
    <row r="86" spans="1:10" s="65" customFormat="1" ht="15" customHeight="1">
      <c r="A86" s="63"/>
      <c r="B86" s="64"/>
      <c r="C86" s="63"/>
      <c r="D86" s="64"/>
      <c r="E86" s="63"/>
      <c r="F86" s="63"/>
      <c r="G86" s="63"/>
      <c r="H86" s="63"/>
      <c r="I86" s="63"/>
      <c r="J86" s="63"/>
    </row>
    <row r="87" spans="1:10" s="65" customFormat="1" ht="15" customHeight="1">
      <c r="A87" s="63"/>
      <c r="B87" s="64"/>
      <c r="C87" s="63"/>
      <c r="D87" s="64"/>
      <c r="E87" s="63"/>
      <c r="F87" s="63"/>
      <c r="G87" s="63"/>
      <c r="H87" s="63"/>
      <c r="I87" s="63"/>
      <c r="J87" s="63"/>
    </row>
    <row r="88" spans="1:10" s="65" customFormat="1" ht="15" customHeight="1">
      <c r="A88" s="63"/>
      <c r="B88" s="64"/>
      <c r="C88" s="63"/>
      <c r="D88" s="64"/>
      <c r="E88" s="63"/>
      <c r="F88" s="63"/>
      <c r="G88" s="63"/>
      <c r="H88" s="63"/>
      <c r="I88" s="63"/>
      <c r="J88" s="63"/>
    </row>
    <row r="89" spans="1:10" s="65" customFormat="1" ht="15" customHeight="1">
      <c r="A89" s="63"/>
      <c r="B89" s="64"/>
      <c r="C89" s="63"/>
      <c r="D89" s="64"/>
      <c r="E89" s="63"/>
      <c r="F89" s="63"/>
      <c r="G89" s="63"/>
      <c r="H89" s="63"/>
      <c r="I89" s="63"/>
      <c r="J89" s="63"/>
    </row>
    <row r="90" spans="1:10" s="65" customFormat="1" ht="15" customHeight="1">
      <c r="A90" s="63"/>
      <c r="B90" s="64"/>
      <c r="C90" s="63"/>
      <c r="D90" s="64"/>
      <c r="E90" s="63"/>
      <c r="F90" s="63"/>
      <c r="G90" s="63"/>
      <c r="H90" s="63"/>
      <c r="I90" s="63"/>
      <c r="J90" s="63"/>
    </row>
    <row r="91" spans="1:10" s="65" customFormat="1" ht="15" customHeight="1">
      <c r="A91" s="63"/>
      <c r="B91" s="64"/>
      <c r="C91" s="63"/>
      <c r="D91" s="64"/>
      <c r="E91" s="63"/>
      <c r="F91" s="63"/>
      <c r="G91" s="63"/>
      <c r="H91" s="63"/>
      <c r="I91" s="63"/>
      <c r="J91" s="63"/>
    </row>
    <row r="92" spans="1:10" s="65" customFormat="1" ht="15" customHeight="1">
      <c r="A92" s="63"/>
      <c r="B92" s="64"/>
      <c r="C92" s="63"/>
      <c r="D92" s="64"/>
      <c r="E92" s="63"/>
      <c r="F92" s="63"/>
      <c r="G92" s="63"/>
      <c r="H92" s="63"/>
      <c r="I92" s="63"/>
      <c r="J92" s="63"/>
    </row>
    <row r="93" spans="1:10" s="65" customFormat="1" ht="15" customHeight="1">
      <c r="A93" s="63"/>
      <c r="B93" s="64"/>
      <c r="C93" s="63"/>
      <c r="D93" s="64"/>
      <c r="E93" s="63"/>
      <c r="F93" s="63"/>
      <c r="G93" s="63"/>
      <c r="H93" s="63"/>
      <c r="I93" s="63"/>
      <c r="J93" s="63"/>
    </row>
    <row r="94" spans="1:10" s="65" customFormat="1" ht="15" customHeight="1">
      <c r="A94" s="63"/>
      <c r="B94" s="64"/>
      <c r="C94" s="63"/>
      <c r="D94" s="64"/>
      <c r="E94" s="63"/>
      <c r="F94" s="63"/>
      <c r="G94" s="63"/>
      <c r="H94" s="63"/>
      <c r="I94" s="63"/>
      <c r="J94" s="63"/>
    </row>
    <row r="95" spans="1:10" s="65" customFormat="1" ht="15" customHeight="1">
      <c r="A95" s="63"/>
      <c r="B95" s="64"/>
      <c r="C95" s="63"/>
      <c r="D95" s="64"/>
      <c r="E95" s="63"/>
      <c r="F95" s="63"/>
      <c r="G95" s="63"/>
      <c r="H95" s="63"/>
      <c r="I95" s="63"/>
      <c r="J95" s="63"/>
    </row>
    <row r="96" spans="1:10" s="65" customFormat="1" ht="15" customHeight="1">
      <c r="A96" s="63"/>
      <c r="B96" s="64"/>
      <c r="C96" s="63"/>
      <c r="D96" s="64"/>
      <c r="E96" s="63"/>
      <c r="F96" s="63"/>
      <c r="G96" s="63"/>
      <c r="H96" s="63"/>
      <c r="I96" s="63"/>
      <c r="J96" s="63"/>
    </row>
    <row r="97" spans="1:10" s="65" customFormat="1" ht="15" customHeight="1">
      <c r="A97" s="63"/>
      <c r="B97" s="64"/>
      <c r="C97" s="63"/>
      <c r="D97" s="64"/>
      <c r="E97" s="63"/>
      <c r="F97" s="63"/>
      <c r="G97" s="63"/>
      <c r="H97" s="63"/>
      <c r="I97" s="63"/>
      <c r="J97" s="63"/>
    </row>
    <row r="98" spans="1:10" s="65" customFormat="1" ht="15" customHeight="1">
      <c r="A98" s="63"/>
      <c r="B98" s="64"/>
      <c r="C98" s="63"/>
      <c r="D98" s="64"/>
      <c r="E98" s="63"/>
      <c r="F98" s="63"/>
      <c r="G98" s="63"/>
      <c r="H98" s="63"/>
      <c r="I98" s="63"/>
      <c r="J98" s="63"/>
    </row>
    <row r="99" spans="1:10" s="65" customFormat="1" ht="15" customHeight="1">
      <c r="A99" s="63"/>
      <c r="B99" s="64"/>
      <c r="C99" s="63"/>
      <c r="D99" s="64"/>
      <c r="E99" s="63"/>
      <c r="F99" s="63"/>
      <c r="G99" s="63"/>
      <c r="H99" s="63"/>
      <c r="I99" s="63"/>
      <c r="J99" s="63"/>
    </row>
    <row r="100" spans="1:10" s="65" customFormat="1" ht="15" customHeight="1">
      <c r="A100" s="63"/>
      <c r="B100" s="64"/>
      <c r="C100" s="63"/>
      <c r="D100" s="64"/>
      <c r="E100" s="63"/>
      <c r="F100" s="63"/>
      <c r="G100" s="63"/>
      <c r="H100" s="63"/>
      <c r="I100" s="63"/>
      <c r="J100" s="63"/>
    </row>
    <row r="101" spans="1:10" s="65" customFormat="1" ht="15" customHeight="1">
      <c r="A101" s="63"/>
      <c r="B101" s="64"/>
      <c r="C101" s="63"/>
      <c r="D101" s="64"/>
      <c r="E101" s="63"/>
      <c r="F101" s="63"/>
      <c r="G101" s="63"/>
      <c r="H101" s="63"/>
      <c r="I101" s="63"/>
      <c r="J101" s="63"/>
    </row>
    <row r="102" spans="1:10" ht="1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ht="1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1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ht="1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ht="1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ht="1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ht="1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1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ht="1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ht="1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ht="1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ht="1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ht="1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ht="1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t="1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1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t="1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ht="1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ht="1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ht="1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ht="1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ht="1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ht="1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ht="1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 ht="1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t="1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1:10" ht="1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1:10" ht="1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ht="1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ht="1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ht="1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ht="1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ht="1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1:10" ht="1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ht="1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ht="1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ht="1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ht="1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ht="1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ht="1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1:10" ht="1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1:10" ht="1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1:10" ht="1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1:10" ht="1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1:10" ht="1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1:10" ht="1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1:10" ht="1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10" ht="1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1:10" ht="1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ht="1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1:10" ht="1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1:10" ht="1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1:10" ht="1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1:10" ht="1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1:10" ht="1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1:10" ht="1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1:10" ht="1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1:10" ht="1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1:10" ht="1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0" ht="1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1:10" ht="1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0" ht="1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1:10" ht="1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1:10" ht="1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1:10" ht="1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1:10" ht="1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1:10" ht="1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1:10" ht="1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1:10" ht="1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1:10" ht="1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1:10" ht="1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1:10" ht="1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1:10" ht="1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1:10" ht="1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1:10" ht="1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1:10" ht="1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1:10" ht="1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1:10" ht="1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1:10" ht="1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1:10" ht="1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1:10" ht="1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1:10" ht="1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1:10" ht="1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1:10" ht="1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1:10" ht="1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1:10" ht="1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1:10" ht="11.2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1:10" ht="11.2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1:10" ht="11.2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1:10" ht="11.2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1:10" ht="11.2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1:10" ht="11.2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0" ht="11.2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1:10" ht="11.2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1:10" ht="11.2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1:10" ht="11.2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1:10" ht="11.2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1:10" ht="11.2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1:10" ht="11.2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0" ht="11.2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ht="11.2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ht="11.2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ht="11.2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ht="11.2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ht="11.2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ht="11.2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1:10" ht="11.2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1:10" ht="11.2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1:10" ht="11.2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1:10" ht="11.2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1:10" ht="11.2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0" ht="11.2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1:10" ht="11.2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1:10" ht="11.2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1:10" ht="11.2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1:10" ht="11.2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1:10" ht="11.2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1:10" ht="11.2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1:10" ht="11.2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1:10" ht="11.2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1:10" ht="11.2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1:10" ht="11.2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 ht="11.2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1:10" ht="11.2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1:10" ht="11.2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1:10" ht="11.2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1:10" ht="11.2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1:10" ht="11.2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1:10" ht="11.2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1:10" ht="11.2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ht="11.2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1:10" ht="11.2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1:10" ht="11.2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1:10" ht="11.2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 ht="11.2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1:10" ht="11.2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1:10" ht="11.2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1:10" ht="11.2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1:10" ht="11.2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1:10" ht="11.2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1:10" ht="11.2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1:10" ht="11.2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1:10" ht="11.2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1:10" ht="11.2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1:10" ht="11.2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1:10" ht="11.2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1:10" ht="11.2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1:10" ht="11.2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1:10" ht="11.2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1:10" ht="11.2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1:10" ht="11.2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1:10" ht="11.2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1:10" ht="11.2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1:10" ht="11.2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1:10" ht="11.2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1:10" ht="11.2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1:10" ht="11.2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</row>
    <row r="259" spans="1:10" ht="11.2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</row>
    <row r="260" spans="1:10" ht="11.2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1:10" ht="11.2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1:10" ht="11.2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1:10" ht="11.2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1:10" ht="11.2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1:10" ht="11.2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</row>
    <row r="266" spans="1:10" ht="11.2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1:10" ht="11.2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</row>
    <row r="268" spans="1:10" ht="11.2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1:10" ht="11.2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</row>
    <row r="270" spans="1:10" ht="11.2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1:10" ht="11.2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</row>
    <row r="272" spans="1:10" ht="11.2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</row>
    <row r="273" spans="1:10" ht="11.2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</row>
    <row r="274" spans="1:10" ht="11.2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1:10" ht="11.2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1:10" ht="11.2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</row>
    <row r="277" spans="1:10" ht="11.2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</row>
    <row r="278" spans="1:10" ht="11.2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1:10" ht="11.2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</row>
    <row r="280" spans="1:10" ht="11.2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1:10" ht="11.2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1:10" ht="11.2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</row>
    <row r="283" spans="1:10" ht="11.2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</row>
    <row r="284" spans="1:10" ht="11.2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</row>
    <row r="285" spans="1:10" ht="11.2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1:10" ht="11.2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</row>
    <row r="287" spans="1:10" ht="11.2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</row>
    <row r="288" spans="1:10" ht="11.2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1:10" ht="11.2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1:10" ht="11.2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1:10" ht="11.2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1:10" ht="11.2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1:10" ht="11.2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</row>
    <row r="294" spans="1:10" ht="11.2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</row>
    <row r="295" spans="1:10" ht="11.2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</row>
    <row r="296" spans="1:10" ht="11.2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</row>
    <row r="297" spans="1:10" ht="11.2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</row>
    <row r="298" spans="1:10" ht="11.2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</row>
  </sheetData>
  <sheetProtection sheet="1" objects="1" scenarios="1"/>
  <mergeCells count="1">
    <mergeCell ref="A2:J3"/>
  </mergeCells>
  <printOptions/>
  <pageMargins left="0.75" right="0.75" top="1" bottom="1" header="0.4921259845" footer="0.4921259845"/>
  <pageSetup horizontalDpi="1200" verticalDpi="12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A2:E36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D18" sqref="D18:D19"/>
    </sheetView>
  </sheetViews>
  <sheetFormatPr defaultColWidth="8.00390625" defaultRowHeight="11.25" customHeight="1"/>
  <cols>
    <col min="1" max="1" width="13.140625" style="0" customWidth="1"/>
    <col min="2" max="4" width="19.00390625" style="0" customWidth="1"/>
    <col min="5" max="5" width="21.7109375" style="0" customWidth="1"/>
    <col min="6" max="6" width="8.57421875" style="0" customWidth="1"/>
  </cols>
  <sheetData>
    <row r="1" ht="19.5" customHeight="1"/>
    <row r="2" spans="1:5" ht="19.5" customHeight="1">
      <c r="A2" s="84" t="s">
        <v>423</v>
      </c>
      <c r="B2" s="85"/>
      <c r="C2" s="85"/>
      <c r="D2" s="85"/>
      <c r="E2" s="86"/>
    </row>
    <row r="3" spans="1:5" ht="19.5" customHeight="1">
      <c r="A3" s="87"/>
      <c r="B3" s="88"/>
      <c r="C3" s="88"/>
      <c r="D3" s="88"/>
      <c r="E3" s="89"/>
    </row>
    <row r="4" spans="1:5" s="21" customFormat="1" ht="13.5" customHeight="1">
      <c r="A4" s="20"/>
      <c r="B4" s="20"/>
      <c r="C4" s="20"/>
      <c r="D4" s="20"/>
      <c r="E4" s="20"/>
    </row>
    <row r="5" spans="1:5" s="21" customFormat="1" ht="13.5" customHeight="1">
      <c r="A5" s="22" t="s">
        <v>436</v>
      </c>
      <c r="B5" s="23" t="str">
        <f>i_202_001_003_002</f>
        <v>ČSOB bohatství, ČSOB Investiční společnost, a.s., člen skupiny ČSOB, otevřený podílový fond</v>
      </c>
      <c r="C5" s="20"/>
      <c r="D5" s="20"/>
      <c r="E5" s="20"/>
    </row>
    <row r="6" spans="1:5" s="21" customFormat="1" ht="13.5" customHeight="1">
      <c r="A6" s="22" t="s">
        <v>437</v>
      </c>
      <c r="B6" s="23">
        <f>i_202_001_003_001</f>
        <v>90035843</v>
      </c>
      <c r="C6" s="20"/>
      <c r="D6" s="20"/>
      <c r="E6" s="20"/>
    </row>
    <row r="7" s="21" customFormat="1" ht="13.5" customHeight="1"/>
    <row r="8" spans="1:5" ht="38.25" customHeight="1">
      <c r="A8" s="18" t="s">
        <v>7</v>
      </c>
      <c r="B8" s="18" t="s">
        <v>90</v>
      </c>
      <c r="C8" s="18" t="s">
        <v>91</v>
      </c>
      <c r="D8" s="18" t="s">
        <v>47</v>
      </c>
      <c r="E8" s="18" t="s">
        <v>92</v>
      </c>
    </row>
    <row r="9" spans="1:5" ht="15" customHeight="1">
      <c r="A9" s="19" t="s">
        <v>115</v>
      </c>
      <c r="B9" s="83">
        <v>3593641255</v>
      </c>
      <c r="C9" s="83">
        <v>3593641255</v>
      </c>
      <c r="D9" s="19">
        <v>80.11</v>
      </c>
      <c r="E9" s="19"/>
    </row>
    <row r="10" spans="1:5" ht="15" customHeight="1">
      <c r="A10" s="19" t="s">
        <v>117</v>
      </c>
      <c r="B10" s="83">
        <v>15041088</v>
      </c>
      <c r="C10" s="83">
        <v>436266748</v>
      </c>
      <c r="D10" s="19">
        <v>9.73</v>
      </c>
      <c r="E10" s="19">
        <v>79.23</v>
      </c>
    </row>
    <row r="11" spans="1:5" ht="15" customHeight="1">
      <c r="A11" s="19" t="s">
        <v>119</v>
      </c>
      <c r="B11" s="83">
        <v>18534995</v>
      </c>
      <c r="C11" s="83">
        <v>455738451</v>
      </c>
      <c r="D11" s="19">
        <v>10.16</v>
      </c>
      <c r="E11" s="19">
        <v>42.03</v>
      </c>
    </row>
    <row r="12" spans="1:5" ht="15" customHeight="1">
      <c r="A12" s="19" t="s">
        <v>116</v>
      </c>
      <c r="B12" s="83">
        <v>4519</v>
      </c>
      <c r="C12" s="83">
        <v>3460</v>
      </c>
      <c r="D12" s="19">
        <v>0</v>
      </c>
      <c r="E12" s="19"/>
    </row>
    <row r="13" spans="1:5" ht="15" customHeight="1">
      <c r="A13" s="19" t="s">
        <v>607</v>
      </c>
      <c r="B13" s="83">
        <v>35927</v>
      </c>
      <c r="C13" s="83">
        <v>269954</v>
      </c>
      <c r="D13" s="19">
        <v>0.01</v>
      </c>
      <c r="E13" s="19"/>
    </row>
    <row r="14" spans="1:5" ht="15" customHeight="1">
      <c r="A14" s="19" t="s">
        <v>118</v>
      </c>
      <c r="B14" s="83">
        <v>686367</v>
      </c>
      <c r="C14" s="83">
        <v>78733</v>
      </c>
      <c r="D14" s="19">
        <v>0</v>
      </c>
      <c r="E14" s="19"/>
    </row>
    <row r="15" spans="1:5" ht="15" customHeight="1">
      <c r="A15" s="19"/>
      <c r="B15" s="19"/>
      <c r="C15" s="19"/>
      <c r="D15" s="19"/>
      <c r="E15" s="19"/>
    </row>
    <row r="16" spans="1:5" ht="15" customHeight="1">
      <c r="A16" s="19"/>
      <c r="B16" s="19"/>
      <c r="C16" s="19"/>
      <c r="D16" s="19"/>
      <c r="E16" s="19"/>
    </row>
    <row r="17" spans="1:5" ht="15" customHeight="1">
      <c r="A17" s="19"/>
      <c r="B17" s="19"/>
      <c r="C17" s="19"/>
      <c r="D17" s="19"/>
      <c r="E17" s="19"/>
    </row>
    <row r="18" spans="1:5" ht="15" customHeight="1">
      <c r="A18" s="19"/>
      <c r="B18" s="19"/>
      <c r="C18" s="19"/>
      <c r="D18" s="19"/>
      <c r="E18" s="19"/>
    </row>
    <row r="19" spans="1:5" ht="15" customHeight="1">
      <c r="A19" s="19"/>
      <c r="B19" s="19"/>
      <c r="C19" s="19"/>
      <c r="D19" s="19"/>
      <c r="E19" s="19"/>
    </row>
    <row r="20" spans="1:5" ht="15" customHeight="1">
      <c r="A20" s="19"/>
      <c r="B20" s="19"/>
      <c r="C20" s="19"/>
      <c r="D20" s="19"/>
      <c r="E20" s="19"/>
    </row>
    <row r="21" spans="1:5" ht="15" customHeight="1">
      <c r="A21" s="19"/>
      <c r="B21" s="19"/>
      <c r="C21" s="19"/>
      <c r="D21" s="19"/>
      <c r="E21" s="19"/>
    </row>
    <row r="22" spans="1:5" ht="15" customHeight="1">
      <c r="A22" s="19"/>
      <c r="B22" s="19"/>
      <c r="C22" s="19"/>
      <c r="D22" s="19"/>
      <c r="E22" s="19"/>
    </row>
    <row r="23" spans="1:5" ht="15" customHeight="1">
      <c r="A23" s="19"/>
      <c r="B23" s="19"/>
      <c r="C23" s="19"/>
      <c r="D23" s="19"/>
      <c r="E23" s="19"/>
    </row>
    <row r="24" spans="1:5" ht="15" customHeight="1">
      <c r="A24" s="19"/>
      <c r="B24" s="19"/>
      <c r="C24" s="19"/>
      <c r="D24" s="19"/>
      <c r="E24" s="19"/>
    </row>
    <row r="25" spans="1:5" ht="15" customHeight="1">
      <c r="A25" s="19"/>
      <c r="B25" s="19"/>
      <c r="C25" s="19"/>
      <c r="D25" s="19"/>
      <c r="E25" s="19"/>
    </row>
    <row r="26" spans="1:5" ht="15" customHeight="1">
      <c r="A26" s="19"/>
      <c r="B26" s="19"/>
      <c r="C26" s="19"/>
      <c r="D26" s="19"/>
      <c r="E26" s="19"/>
    </row>
    <row r="27" spans="1:5" ht="15" customHeight="1">
      <c r="A27" s="19"/>
      <c r="B27" s="19"/>
      <c r="C27" s="19"/>
      <c r="D27" s="19"/>
      <c r="E27" s="19"/>
    </row>
    <row r="28" spans="1:5" ht="15" customHeight="1">
      <c r="A28" s="19"/>
      <c r="B28" s="19"/>
      <c r="C28" s="19"/>
      <c r="D28" s="19"/>
      <c r="E28" s="19"/>
    </row>
    <row r="29" spans="1:5" ht="15" customHeight="1">
      <c r="A29" s="19"/>
      <c r="B29" s="19"/>
      <c r="C29" s="19"/>
      <c r="D29" s="19"/>
      <c r="E29" s="19"/>
    </row>
    <row r="30" spans="1:5" ht="15" customHeight="1">
      <c r="A30" s="19"/>
      <c r="B30" s="19"/>
      <c r="C30" s="19"/>
      <c r="D30" s="19"/>
      <c r="E30" s="19"/>
    </row>
    <row r="31" spans="1:5" ht="15" customHeight="1">
      <c r="A31" s="19"/>
      <c r="B31" s="19"/>
      <c r="C31" s="19"/>
      <c r="D31" s="19"/>
      <c r="E31" s="19"/>
    </row>
    <row r="32" spans="1:5" ht="15" customHeight="1">
      <c r="A32" s="19"/>
      <c r="B32" s="19"/>
      <c r="C32" s="19"/>
      <c r="D32" s="19"/>
      <c r="E32" s="19"/>
    </row>
    <row r="33" spans="1:5" ht="15" customHeight="1">
      <c r="A33" s="19"/>
      <c r="B33" s="19"/>
      <c r="C33" s="19"/>
      <c r="D33" s="19"/>
      <c r="E33" s="19"/>
    </row>
    <row r="34" spans="1:5" ht="15" customHeight="1">
      <c r="A34" s="19"/>
      <c r="B34" s="19"/>
      <c r="C34" s="19"/>
      <c r="D34" s="19"/>
      <c r="E34" s="19"/>
    </row>
    <row r="35" spans="1:5" ht="15" customHeight="1">
      <c r="A35" s="19"/>
      <c r="B35" s="19"/>
      <c r="C35" s="19"/>
      <c r="D35" s="19"/>
      <c r="E35" s="19"/>
    </row>
    <row r="36" spans="1:5" ht="15" customHeight="1">
      <c r="A36" s="19"/>
      <c r="B36" s="19"/>
      <c r="C36" s="19"/>
      <c r="D36" s="19"/>
      <c r="E36" s="1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sheetProtection sheet="1" objects="1" scenarios="1"/>
  <mergeCells count="1">
    <mergeCell ref="A2:E3"/>
  </mergeCells>
  <printOptions/>
  <pageMargins left="0.75" right="0.75" top="1" bottom="1" header="0.4921259845" footer="0.4921259845"/>
  <pageSetup horizontalDpi="1200" verticalDpi="1200" orientation="landscape" paperSize="9" scale="89" r:id="rId1"/>
  <headerFooter alignWithMargins="0">
    <oddFooter>&amp;R342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2:D42"/>
  <sheetViews>
    <sheetView zoomScaleSheetLayoutView="100" workbookViewId="0" topLeftCell="A1">
      <selection activeCell="C17" sqref="C17"/>
    </sheetView>
  </sheetViews>
  <sheetFormatPr defaultColWidth="8.00390625" defaultRowHeight="11.25" customHeight="1"/>
  <cols>
    <col min="1" max="1" width="13.140625" style="0" customWidth="1"/>
    <col min="2" max="3" width="19.00390625" style="0" customWidth="1"/>
    <col min="4" max="4" width="29.421875" style="0" customWidth="1"/>
    <col min="5" max="9" width="8.57421875" style="0" customWidth="1"/>
  </cols>
  <sheetData>
    <row r="1" ht="19.5" customHeight="1"/>
    <row r="2" spans="1:4" ht="19.5" customHeight="1">
      <c r="A2" s="84" t="s">
        <v>424</v>
      </c>
      <c r="B2" s="85"/>
      <c r="C2" s="85"/>
      <c r="D2" s="86"/>
    </row>
    <row r="3" spans="1:4" ht="19.5" customHeight="1">
      <c r="A3" s="87"/>
      <c r="B3" s="88"/>
      <c r="C3" s="88"/>
      <c r="D3" s="89"/>
    </row>
    <row r="4" spans="1:4" s="21" customFormat="1" ht="13.5" customHeight="1">
      <c r="A4" s="20"/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bohatství,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90035843</v>
      </c>
      <c r="C6" s="20"/>
      <c r="D6" s="20"/>
    </row>
    <row r="7" s="21" customFormat="1" ht="13.5" customHeight="1"/>
    <row r="8" spans="1:4" ht="19.5" customHeight="1">
      <c r="A8" s="1" t="s">
        <v>7</v>
      </c>
      <c r="B8" s="2" t="s">
        <v>93</v>
      </c>
      <c r="C8" s="2" t="s">
        <v>94</v>
      </c>
      <c r="D8" s="2" t="s">
        <v>95</v>
      </c>
    </row>
    <row r="9" spans="1:4" s="65" customFormat="1" ht="15" customHeight="1">
      <c r="A9" s="83" t="s">
        <v>115</v>
      </c>
      <c r="B9" s="83">
        <v>89310</v>
      </c>
      <c r="C9" s="83">
        <v>89310</v>
      </c>
      <c r="D9" s="19">
        <v>1.99</v>
      </c>
    </row>
    <row r="10" spans="1:4" s="65" customFormat="1" ht="15" customHeight="1">
      <c r="A10" s="63"/>
      <c r="B10" s="63"/>
      <c r="C10" s="63"/>
      <c r="D10" s="63"/>
    </row>
    <row r="11" spans="1:4" s="65" customFormat="1" ht="15" customHeight="1">
      <c r="A11" s="63"/>
      <c r="B11" s="63"/>
      <c r="C11" s="63"/>
      <c r="D11" s="63"/>
    </row>
    <row r="12" spans="1:4" s="65" customFormat="1" ht="15" customHeight="1">
      <c r="A12" s="63"/>
      <c r="B12" s="63"/>
      <c r="C12" s="63"/>
      <c r="D12" s="63"/>
    </row>
    <row r="13" spans="1:4" s="65" customFormat="1" ht="15" customHeight="1">
      <c r="A13" s="63"/>
      <c r="B13" s="63"/>
      <c r="C13" s="63"/>
      <c r="D13" s="63"/>
    </row>
    <row r="14" spans="1:4" s="65" customFormat="1" ht="15" customHeight="1">
      <c r="A14" s="63"/>
      <c r="B14" s="63"/>
      <c r="C14" s="63"/>
      <c r="D14" s="63"/>
    </row>
    <row r="15" spans="1:4" s="65" customFormat="1" ht="15" customHeight="1">
      <c r="A15" s="63"/>
      <c r="B15" s="63"/>
      <c r="C15" s="63"/>
      <c r="D15" s="63"/>
    </row>
    <row r="16" spans="1:4" s="65" customFormat="1" ht="15" customHeight="1">
      <c r="A16" s="63"/>
      <c r="B16" s="63"/>
      <c r="C16" s="63"/>
      <c r="D16" s="63"/>
    </row>
    <row r="17" spans="1:4" s="65" customFormat="1" ht="15" customHeight="1">
      <c r="A17" s="63"/>
      <c r="B17" s="63"/>
      <c r="C17" s="63"/>
      <c r="D17" s="63"/>
    </row>
    <row r="18" spans="1:4" s="65" customFormat="1" ht="15" customHeight="1">
      <c r="A18" s="63"/>
      <c r="B18" s="63"/>
      <c r="C18" s="63"/>
      <c r="D18" s="63"/>
    </row>
    <row r="19" spans="1:4" s="65" customFormat="1" ht="15" customHeight="1">
      <c r="A19" s="63"/>
      <c r="B19" s="63"/>
      <c r="C19" s="63"/>
      <c r="D19" s="63"/>
    </row>
    <row r="20" spans="1:4" s="65" customFormat="1" ht="15" customHeight="1">
      <c r="A20" s="63"/>
      <c r="B20" s="63"/>
      <c r="C20" s="63"/>
      <c r="D20" s="63"/>
    </row>
    <row r="21" spans="1:4" s="65" customFormat="1" ht="15" customHeight="1">
      <c r="A21" s="63"/>
      <c r="B21" s="63"/>
      <c r="C21" s="63"/>
      <c r="D21" s="63"/>
    </row>
    <row r="22" spans="1:4" s="65" customFormat="1" ht="15" customHeight="1">
      <c r="A22" s="63"/>
      <c r="B22" s="63"/>
      <c r="C22" s="63"/>
      <c r="D22" s="63"/>
    </row>
    <row r="23" spans="1:4" s="65" customFormat="1" ht="15" customHeight="1">
      <c r="A23" s="63"/>
      <c r="B23" s="63"/>
      <c r="C23" s="63"/>
      <c r="D23" s="63"/>
    </row>
    <row r="24" spans="1:4" s="65" customFormat="1" ht="15" customHeight="1">
      <c r="A24" s="63"/>
      <c r="B24" s="63"/>
      <c r="C24" s="63"/>
      <c r="D24" s="63"/>
    </row>
    <row r="25" spans="1:4" s="65" customFormat="1" ht="15" customHeight="1">
      <c r="A25" s="63"/>
      <c r="B25" s="63"/>
      <c r="C25" s="63"/>
      <c r="D25" s="63"/>
    </row>
    <row r="26" spans="1:4" s="65" customFormat="1" ht="15" customHeight="1">
      <c r="A26" s="63"/>
      <c r="B26" s="63"/>
      <c r="C26" s="63"/>
      <c r="D26" s="63"/>
    </row>
    <row r="27" spans="1:4" s="65" customFormat="1" ht="15" customHeight="1">
      <c r="A27" s="63"/>
      <c r="B27" s="63"/>
      <c r="C27" s="63"/>
      <c r="D27" s="63"/>
    </row>
    <row r="28" spans="1:4" s="65" customFormat="1" ht="15" customHeight="1">
      <c r="A28" s="63"/>
      <c r="B28" s="63"/>
      <c r="C28" s="63"/>
      <c r="D28" s="63"/>
    </row>
    <row r="29" spans="1:4" s="65" customFormat="1" ht="15" customHeight="1">
      <c r="A29" s="63"/>
      <c r="B29" s="63"/>
      <c r="C29" s="63"/>
      <c r="D29" s="63"/>
    </row>
    <row r="30" spans="1:4" s="65" customFormat="1" ht="15" customHeight="1">
      <c r="A30" s="63"/>
      <c r="B30" s="63"/>
      <c r="C30" s="63"/>
      <c r="D30" s="63"/>
    </row>
    <row r="31" spans="1:4" s="65" customFormat="1" ht="15" customHeight="1">
      <c r="A31" s="63"/>
      <c r="B31" s="63"/>
      <c r="C31" s="63"/>
      <c r="D31" s="63"/>
    </row>
    <row r="32" spans="1:4" s="65" customFormat="1" ht="15" customHeight="1">
      <c r="A32" s="63"/>
      <c r="B32" s="63"/>
      <c r="C32" s="63"/>
      <c r="D32" s="63"/>
    </row>
    <row r="33" spans="1:4" s="65" customFormat="1" ht="15" customHeight="1">
      <c r="A33" s="63"/>
      <c r="B33" s="63"/>
      <c r="C33" s="63"/>
      <c r="D33" s="63"/>
    </row>
    <row r="34" spans="1:4" s="65" customFormat="1" ht="15" customHeight="1">
      <c r="A34" s="63"/>
      <c r="B34" s="63"/>
      <c r="C34" s="63"/>
      <c r="D34" s="63"/>
    </row>
    <row r="35" spans="1:4" s="65" customFormat="1" ht="15" customHeight="1">
      <c r="A35" s="63"/>
      <c r="B35" s="63"/>
      <c r="C35" s="63"/>
      <c r="D35" s="63"/>
    </row>
    <row r="36" spans="1:4" s="65" customFormat="1" ht="15" customHeight="1">
      <c r="A36" s="63"/>
      <c r="B36" s="63"/>
      <c r="C36" s="63"/>
      <c r="D36" s="63"/>
    </row>
    <row r="37" spans="1:4" s="65" customFormat="1" ht="15" customHeight="1">
      <c r="A37" s="63"/>
      <c r="B37" s="63"/>
      <c r="C37" s="63"/>
      <c r="D37" s="63"/>
    </row>
    <row r="38" spans="1:4" s="65" customFormat="1" ht="15" customHeight="1">
      <c r="A38" s="63"/>
      <c r="B38" s="63"/>
      <c r="C38" s="63"/>
      <c r="D38" s="63"/>
    </row>
    <row r="39" spans="1:4" s="65" customFormat="1" ht="15" customHeight="1">
      <c r="A39" s="63"/>
      <c r="B39" s="63"/>
      <c r="C39" s="63"/>
      <c r="D39" s="63"/>
    </row>
    <row r="40" spans="1:4" s="65" customFormat="1" ht="15" customHeight="1">
      <c r="A40" s="63"/>
      <c r="B40" s="63"/>
      <c r="C40" s="63"/>
      <c r="D40" s="63"/>
    </row>
    <row r="41" spans="1:4" s="65" customFormat="1" ht="15" customHeight="1">
      <c r="A41" s="63"/>
      <c r="B41" s="63"/>
      <c r="C41" s="63"/>
      <c r="D41" s="63"/>
    </row>
    <row r="42" spans="1:4" s="65" customFormat="1" ht="15" customHeight="1">
      <c r="A42" s="63"/>
      <c r="B42" s="63"/>
      <c r="C42" s="63"/>
      <c r="D42" s="63"/>
    </row>
    <row r="43" s="65" customFormat="1" ht="15" customHeight="1"/>
    <row r="44" s="65" customFormat="1" ht="15" customHeight="1"/>
    <row r="45" s="65" customFormat="1" ht="15" customHeight="1"/>
    <row r="46" s="65" customFormat="1" ht="15" customHeight="1"/>
    <row r="47" s="65" customFormat="1" ht="15" customHeight="1"/>
    <row r="48" s="65" customFormat="1" ht="15" customHeight="1"/>
    <row r="49" s="65" customFormat="1" ht="15" customHeight="1"/>
    <row r="50" s="65" customFormat="1" ht="15" customHeight="1"/>
    <row r="51" s="65" customFormat="1" ht="15" customHeight="1"/>
    <row r="52" s="65" customFormat="1" ht="15" customHeight="1"/>
    <row r="53" s="65" customFormat="1" ht="15" customHeight="1"/>
    <row r="54" s="65" customFormat="1" ht="15" customHeight="1"/>
    <row r="55" s="65" customFormat="1" ht="15" customHeight="1"/>
    <row r="56" s="65" customFormat="1" ht="15" customHeight="1"/>
    <row r="57" s="65" customFormat="1" ht="15" customHeight="1"/>
    <row r="58" s="65" customFormat="1" ht="15" customHeight="1"/>
    <row r="59" s="65" customFormat="1" ht="15" customHeight="1"/>
    <row r="60" s="65" customFormat="1" ht="15" customHeight="1"/>
    <row r="61" s="65" customFormat="1" ht="15" customHeight="1"/>
    <row r="62" s="65" customFormat="1" ht="15" customHeight="1"/>
    <row r="63" s="65" customFormat="1" ht="15" customHeight="1"/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fitToHeight="1" fitToWidth="1" horizontalDpi="1200" verticalDpi="1200" orientation="portrait" paperSize="9" scale="89" r:id="rId1"/>
  <headerFooter alignWithMargins="0">
    <oddFooter>&amp;R343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6"/>
  <dimension ref="A2:C10"/>
  <sheetViews>
    <sheetView workbookViewId="0" topLeftCell="A1">
      <selection activeCell="C9" sqref="C9"/>
    </sheetView>
  </sheetViews>
  <sheetFormatPr defaultColWidth="8.00390625" defaultRowHeight="11.25" customHeight="1"/>
  <cols>
    <col min="1" max="1" width="13.140625" style="0" customWidth="1"/>
    <col min="2" max="2" width="56.57421875" style="0" customWidth="1"/>
    <col min="3" max="3" width="10.140625" style="0" customWidth="1"/>
    <col min="4" max="4" width="19.00390625" style="0" customWidth="1"/>
  </cols>
  <sheetData>
    <row r="1" ht="19.5" customHeight="1"/>
    <row r="2" spans="2:3" ht="19.5" customHeight="1">
      <c r="B2" s="84" t="s">
        <v>425</v>
      </c>
      <c r="C2" s="86"/>
    </row>
    <row r="3" spans="2:3" ht="19.5" customHeight="1">
      <c r="B3" s="87"/>
      <c r="C3" s="89"/>
    </row>
    <row r="4" spans="2:3" s="21" customFormat="1" ht="13.5" customHeight="1">
      <c r="B4" s="20"/>
      <c r="C4" s="20"/>
    </row>
    <row r="5" spans="1:3" s="21" customFormat="1" ht="13.5" customHeight="1">
      <c r="A5" s="22" t="s">
        <v>436</v>
      </c>
      <c r="B5" s="23" t="str">
        <f>i_202_001_003_002</f>
        <v>ČSOB bohatství, ČSOB Investiční společnost, a.s., člen skupiny ČSOB, otevřený podílový fond</v>
      </c>
      <c r="C5" s="20"/>
    </row>
    <row r="6" spans="1:3" s="21" customFormat="1" ht="13.5" customHeight="1">
      <c r="A6" s="22" t="s">
        <v>437</v>
      </c>
      <c r="B6" s="23">
        <f>i_202_001_003_001</f>
        <v>90035843</v>
      </c>
      <c r="C6" s="20"/>
    </row>
    <row r="7" s="21" customFormat="1" ht="13.5" customHeight="1"/>
    <row r="8" ht="19.5" customHeight="1">
      <c r="C8" s="6" t="s">
        <v>96</v>
      </c>
    </row>
    <row r="9" spans="2:3" ht="24" customHeight="1">
      <c r="B9" s="8" t="s">
        <v>97</v>
      </c>
      <c r="C9" s="36">
        <v>0</v>
      </c>
    </row>
    <row r="10" spans="2:3" ht="24" customHeight="1">
      <c r="B10" s="8" t="s">
        <v>98</v>
      </c>
      <c r="C10" s="36">
        <v>0</v>
      </c>
    </row>
    <row r="11" ht="19.5" customHeight="1"/>
  </sheetData>
  <sheetProtection sheet="1" objects="1" scenarios="1" selectLockedCells="1"/>
  <mergeCells count="1">
    <mergeCell ref="B2:C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7"/>
  <dimension ref="A1:D4"/>
  <sheetViews>
    <sheetView workbookViewId="0" topLeftCell="A1">
      <selection activeCell="F29" sqref="F29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99</v>
      </c>
      <c r="B1" t="s">
        <v>100</v>
      </c>
      <c r="C1" t="s">
        <v>101</v>
      </c>
      <c r="D1" t="s">
        <v>102</v>
      </c>
    </row>
    <row r="2" spans="1:4" ht="11.25" customHeight="1">
      <c r="A2" t="s">
        <v>103</v>
      </c>
      <c r="B2" t="s">
        <v>104</v>
      </c>
      <c r="D2" t="str">
        <f>IF(NOT(OR(ISBLANK(i_202_001_001_001),(i_202_001_001_001)="")),"OK","Není vyplněno pole pole datum")</f>
        <v>OK</v>
      </c>
    </row>
    <row r="3" spans="1:4" ht="11.25" customHeight="1">
      <c r="A3" t="s">
        <v>106</v>
      </c>
      <c r="B3" t="s">
        <v>107</v>
      </c>
      <c r="D3" t="str">
        <f>IF(NOT(OR(ISBLANK(i_202_001_003_001),(i_202_001_003_001)="")),"Ok","Není vypněno IČO fondu")</f>
        <v>Ok</v>
      </c>
    </row>
    <row r="4" spans="1:4" ht="11.25" customHeight="1">
      <c r="A4" t="s">
        <v>108</v>
      </c>
      <c r="B4" t="s">
        <v>109</v>
      </c>
      <c r="D4" t="str">
        <f>IF(i_202_003_001_001=i_202_002_001_003,"OK","Aktiva se nerovnají pasivům")</f>
        <v>OK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8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13</v>
      </c>
      <c r="B1" t="s">
        <v>115</v>
      </c>
      <c r="C1" t="s">
        <v>14</v>
      </c>
      <c r="D1" t="s">
        <v>15</v>
      </c>
      <c r="CV1" t="s">
        <v>110</v>
      </c>
    </row>
    <row r="2" spans="1:100" ht="12.75">
      <c r="A2" t="s">
        <v>113</v>
      </c>
      <c r="B2" t="s">
        <v>116</v>
      </c>
      <c r="C2" t="s">
        <v>145</v>
      </c>
      <c r="D2" t="s">
        <v>146</v>
      </c>
      <c r="CV2" t="s">
        <v>111</v>
      </c>
    </row>
    <row r="3" spans="1:100" ht="12.75">
      <c r="A3" t="s">
        <v>114</v>
      </c>
      <c r="B3" t="s">
        <v>117</v>
      </c>
      <c r="D3" t="s">
        <v>147</v>
      </c>
      <c r="CV3" t="s">
        <v>111</v>
      </c>
    </row>
    <row r="4" spans="2:100" ht="12.75">
      <c r="B4" t="s">
        <v>118</v>
      </c>
      <c r="D4" t="s">
        <v>148</v>
      </c>
      <c r="CV4" t="s">
        <v>111</v>
      </c>
    </row>
    <row r="5" spans="2:100" ht="12.75">
      <c r="B5" t="s">
        <v>119</v>
      </c>
      <c r="D5" t="s">
        <v>149</v>
      </c>
      <c r="CV5" t="s">
        <v>111</v>
      </c>
    </row>
    <row r="6" spans="2:100" ht="12.75">
      <c r="B6" t="s">
        <v>120</v>
      </c>
      <c r="D6" t="s">
        <v>150</v>
      </c>
      <c r="CV6" t="s">
        <v>111</v>
      </c>
    </row>
    <row r="7" spans="2:100" ht="12.75">
      <c r="B7" t="s">
        <v>121</v>
      </c>
      <c r="D7" t="s">
        <v>151</v>
      </c>
      <c r="CV7" t="s">
        <v>111</v>
      </c>
    </row>
    <row r="8" spans="2:100" ht="12.75">
      <c r="B8" t="s">
        <v>122</v>
      </c>
      <c r="D8" t="s">
        <v>152</v>
      </c>
      <c r="CV8" t="s">
        <v>111</v>
      </c>
    </row>
    <row r="9" spans="2:100" ht="12.75">
      <c r="B9" t="s">
        <v>123</v>
      </c>
      <c r="D9" t="s">
        <v>153</v>
      </c>
      <c r="CV9" t="s">
        <v>111</v>
      </c>
    </row>
    <row r="10" spans="2:100" ht="12.75">
      <c r="B10" t="s">
        <v>124</v>
      </c>
      <c r="D10" t="s">
        <v>154</v>
      </c>
      <c r="CV10" t="s">
        <v>111</v>
      </c>
    </row>
    <row r="11" spans="2:100" ht="12.75">
      <c r="B11" t="s">
        <v>125</v>
      </c>
      <c r="CV11" t="s">
        <v>111</v>
      </c>
    </row>
    <row r="12" spans="2:100" ht="12.75">
      <c r="B12" t="s">
        <v>126</v>
      </c>
      <c r="CV12" t="s">
        <v>112</v>
      </c>
    </row>
    <row r="13" spans="2:100" ht="12.75">
      <c r="B13" t="s">
        <v>127</v>
      </c>
      <c r="CV13" t="s">
        <v>112</v>
      </c>
    </row>
    <row r="14" spans="2:100" ht="12.75">
      <c r="B14" t="s">
        <v>128</v>
      </c>
      <c r="CV14" t="s">
        <v>112</v>
      </c>
    </row>
    <row r="15" spans="2:100" ht="12.75">
      <c r="B15" t="s">
        <v>129</v>
      </c>
      <c r="CV15" t="s">
        <v>112</v>
      </c>
    </row>
    <row r="16" spans="2:100" ht="12.75">
      <c r="B16" t="s">
        <v>130</v>
      </c>
      <c r="CV16" t="s">
        <v>111</v>
      </c>
    </row>
    <row r="17" ht="12.75">
      <c r="B17" t="s">
        <v>131</v>
      </c>
    </row>
    <row r="18" ht="12.75">
      <c r="B18" t="s">
        <v>132</v>
      </c>
    </row>
    <row r="19" ht="12.75">
      <c r="B19" t="s">
        <v>133</v>
      </c>
    </row>
    <row r="20" ht="12.75">
      <c r="B20" t="s">
        <v>134</v>
      </c>
    </row>
    <row r="21" ht="12.75">
      <c r="B21" t="s">
        <v>135</v>
      </c>
    </row>
    <row r="22" ht="12.75">
      <c r="B22" t="s">
        <v>136</v>
      </c>
    </row>
    <row r="23" ht="12.75">
      <c r="B23" t="s">
        <v>137</v>
      </c>
    </row>
    <row r="24" ht="12.75">
      <c r="B24" t="s">
        <v>138</v>
      </c>
    </row>
    <row r="25" ht="12.75">
      <c r="B25" t="s">
        <v>139</v>
      </c>
    </row>
    <row r="26" ht="12.75">
      <c r="B26" t="s">
        <v>140</v>
      </c>
    </row>
    <row r="27" ht="12.75">
      <c r="B27" t="s">
        <v>141</v>
      </c>
    </row>
    <row r="28" ht="12.75">
      <c r="B28" t="s">
        <v>142</v>
      </c>
    </row>
    <row r="29" ht="12.75">
      <c r="B29" t="s">
        <v>143</v>
      </c>
    </row>
    <row r="30" ht="12.75">
      <c r="B30" t="s">
        <v>144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H87"/>
  <sheetViews>
    <sheetView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85" sqref="F85"/>
    </sheetView>
  </sheetViews>
  <sheetFormatPr defaultColWidth="8.00390625" defaultRowHeight="11.25" customHeight="1"/>
  <cols>
    <col min="1" max="1" width="13.140625" style="0" customWidth="1"/>
    <col min="2" max="2" width="75.57421875" style="0" customWidth="1"/>
    <col min="3" max="3" width="2.8515625" style="44" customWidth="1"/>
    <col min="4" max="6" width="14.7109375" style="0" customWidth="1"/>
    <col min="7" max="7" width="15.140625" style="0" customWidth="1"/>
    <col min="8" max="9" width="19.00390625" style="0" customWidth="1"/>
  </cols>
  <sheetData>
    <row r="1" ht="19.5" customHeight="1"/>
    <row r="2" spans="2:8" ht="19.5" customHeight="1">
      <c r="B2" s="84" t="s">
        <v>230</v>
      </c>
      <c r="C2" s="85"/>
      <c r="D2" s="85"/>
      <c r="E2" s="85"/>
      <c r="F2" s="85"/>
      <c r="G2" s="85"/>
      <c r="H2" s="86"/>
    </row>
    <row r="3" spans="2:8" ht="19.5" customHeight="1">
      <c r="B3" s="87"/>
      <c r="C3" s="88"/>
      <c r="D3" s="88"/>
      <c r="E3" s="88"/>
      <c r="F3" s="88"/>
      <c r="G3" s="88"/>
      <c r="H3" s="89"/>
    </row>
    <row r="4" spans="2:8" s="21" customFormat="1" ht="13.5" customHeight="1">
      <c r="B4" s="20"/>
      <c r="C4" s="20"/>
      <c r="D4" s="20"/>
      <c r="E4" s="20"/>
      <c r="F4" s="20"/>
      <c r="G4" s="20"/>
      <c r="H4" s="20"/>
    </row>
    <row r="5" spans="1:8" s="21" customFormat="1" ht="13.5" customHeight="1">
      <c r="A5" s="22" t="s">
        <v>436</v>
      </c>
      <c r="B5" s="23" t="str">
        <f>i_202_001_003_002</f>
        <v>ČSOB bohatství, ČSOB Investiční společnost, a.s., člen skupiny ČSOB, otevřený podílový fond</v>
      </c>
      <c r="C5" s="20"/>
      <c r="D5" s="20"/>
      <c r="E5" s="20"/>
      <c r="F5" s="20"/>
      <c r="G5" s="20"/>
      <c r="H5" s="20"/>
    </row>
    <row r="6" spans="1:8" s="21" customFormat="1" ht="13.5" customHeight="1">
      <c r="A6" s="22" t="s">
        <v>437</v>
      </c>
      <c r="B6" s="23">
        <f>i_202_001_003_001</f>
        <v>90035843</v>
      </c>
      <c r="C6" s="20"/>
      <c r="D6" s="20"/>
      <c r="E6" s="20"/>
      <c r="F6" s="20"/>
      <c r="G6" s="20"/>
      <c r="H6" s="20"/>
    </row>
    <row r="7" s="21" customFormat="1" ht="13.5" customHeight="1">
      <c r="C7" s="45"/>
    </row>
    <row r="8" spans="1:8" ht="19.5" customHeight="1">
      <c r="A8" s="52"/>
      <c r="D8" s="6" t="s">
        <v>20</v>
      </c>
      <c r="E8" s="6" t="s">
        <v>21</v>
      </c>
      <c r="F8" s="6" t="s">
        <v>22</v>
      </c>
      <c r="G8" s="2" t="s">
        <v>23</v>
      </c>
      <c r="H8" s="2" t="s">
        <v>24</v>
      </c>
    </row>
    <row r="9" spans="1:8" ht="19.5" customHeight="1">
      <c r="A9" s="53"/>
      <c r="B9" s="47" t="s">
        <v>155</v>
      </c>
      <c r="C9" s="46" t="s">
        <v>426</v>
      </c>
      <c r="D9" s="38">
        <v>4729886</v>
      </c>
      <c r="E9" s="38">
        <v>-229286</v>
      </c>
      <c r="F9" s="38">
        <v>4485999</v>
      </c>
      <c r="G9" s="38">
        <v>6264863</v>
      </c>
      <c r="H9" s="38">
        <v>0</v>
      </c>
    </row>
    <row r="10" spans="1:8" ht="19.5" customHeight="1">
      <c r="A10" s="53"/>
      <c r="B10" s="47" t="s">
        <v>156</v>
      </c>
      <c r="C10" s="46" t="s">
        <v>427</v>
      </c>
      <c r="D10" s="38">
        <v>21</v>
      </c>
      <c r="E10" s="38">
        <v>0</v>
      </c>
      <c r="F10" s="38">
        <v>21</v>
      </c>
      <c r="G10" s="38"/>
      <c r="H10" s="38">
        <v>0</v>
      </c>
    </row>
    <row r="11" spans="1:8" ht="19.5" customHeight="1">
      <c r="A11" s="53"/>
      <c r="B11" s="48" t="s">
        <v>157</v>
      </c>
      <c r="C11" s="46" t="s">
        <v>428</v>
      </c>
      <c r="D11" s="38">
        <v>21</v>
      </c>
      <c r="E11" s="38">
        <v>0</v>
      </c>
      <c r="F11" s="38">
        <v>21</v>
      </c>
      <c r="G11" s="38"/>
      <c r="H11" s="38">
        <v>0</v>
      </c>
    </row>
    <row r="12" spans="1:8" ht="19.5" customHeight="1">
      <c r="A12" s="53"/>
      <c r="B12" s="48" t="s">
        <v>158</v>
      </c>
      <c r="C12" s="46" t="s">
        <v>429</v>
      </c>
      <c r="D12" s="38"/>
      <c r="E12" s="38">
        <v>0</v>
      </c>
      <c r="F12" s="38"/>
      <c r="G12" s="38"/>
      <c r="H12" s="38">
        <v>0</v>
      </c>
    </row>
    <row r="13" spans="1:8" ht="19.5" customHeight="1">
      <c r="A13" s="53"/>
      <c r="B13" s="47" t="s">
        <v>159</v>
      </c>
      <c r="C13" s="46" t="s">
        <v>430</v>
      </c>
      <c r="D13" s="38">
        <v>533386</v>
      </c>
      <c r="E13" s="38">
        <v>0</v>
      </c>
      <c r="F13" s="38">
        <v>533386</v>
      </c>
      <c r="G13" s="38">
        <v>258165</v>
      </c>
      <c r="H13" s="38">
        <v>0</v>
      </c>
    </row>
    <row r="14" spans="1:8" ht="19.5" customHeight="1">
      <c r="A14" s="53"/>
      <c r="B14" s="48" t="s">
        <v>160</v>
      </c>
      <c r="C14" s="46" t="s">
        <v>431</v>
      </c>
      <c r="D14" s="38">
        <v>494166</v>
      </c>
      <c r="E14" s="38">
        <v>0</v>
      </c>
      <c r="F14" s="38">
        <v>494166</v>
      </c>
      <c r="G14" s="38">
        <v>189933</v>
      </c>
      <c r="H14" s="38">
        <v>0</v>
      </c>
    </row>
    <row r="15" spans="1:8" ht="19.5" customHeight="1">
      <c r="A15" s="53"/>
      <c r="B15" s="48" t="s">
        <v>161</v>
      </c>
      <c r="C15" s="46" t="s">
        <v>432</v>
      </c>
      <c r="D15" s="38">
        <v>39220</v>
      </c>
      <c r="E15" s="38">
        <v>0</v>
      </c>
      <c r="F15" s="38">
        <v>39220</v>
      </c>
      <c r="G15" s="38">
        <v>68232</v>
      </c>
      <c r="H15" s="38">
        <v>0</v>
      </c>
    </row>
    <row r="16" spans="1:8" ht="19.5" customHeight="1">
      <c r="A16" s="53"/>
      <c r="B16" s="49" t="s">
        <v>475</v>
      </c>
      <c r="C16" s="46" t="s">
        <v>433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</row>
    <row r="17" spans="1:8" ht="19.5" customHeight="1">
      <c r="A17" s="53"/>
      <c r="B17" s="49" t="s">
        <v>162</v>
      </c>
      <c r="C17" s="46" t="s">
        <v>434</v>
      </c>
      <c r="D17" s="38"/>
      <c r="E17" s="38">
        <v>0</v>
      </c>
      <c r="F17" s="38"/>
      <c r="G17" s="38"/>
      <c r="H17" s="38">
        <v>0</v>
      </c>
    </row>
    <row r="18" spans="1:8" ht="19.5" customHeight="1">
      <c r="A18" s="53"/>
      <c r="B18" s="49" t="s">
        <v>163</v>
      </c>
      <c r="C18" s="46" t="s">
        <v>435</v>
      </c>
      <c r="D18" s="38">
        <v>39220</v>
      </c>
      <c r="E18" s="38">
        <v>0</v>
      </c>
      <c r="F18" s="38">
        <v>39220</v>
      </c>
      <c r="G18" s="38">
        <v>68232</v>
      </c>
      <c r="H18" s="38">
        <v>0</v>
      </c>
    </row>
    <row r="19" spans="1:8" ht="19.5" customHeight="1">
      <c r="A19" s="53"/>
      <c r="B19" s="49" t="s">
        <v>164</v>
      </c>
      <c r="C19" s="46" t="s">
        <v>476</v>
      </c>
      <c r="D19" s="38">
        <v>0</v>
      </c>
      <c r="E19" s="38">
        <v>0</v>
      </c>
      <c r="F19" s="38"/>
      <c r="G19" s="38">
        <v>0</v>
      </c>
      <c r="H19" s="38">
        <v>0</v>
      </c>
    </row>
    <row r="20" spans="1:8" ht="19.5" customHeight="1">
      <c r="A20" s="53"/>
      <c r="B20" s="47" t="s">
        <v>165</v>
      </c>
      <c r="C20" s="46" t="s">
        <v>477</v>
      </c>
      <c r="D20" s="38">
        <v>243887</v>
      </c>
      <c r="E20" s="38">
        <v>-229286</v>
      </c>
      <c r="F20" s="38">
        <v>14601</v>
      </c>
      <c r="G20" s="38">
        <v>74</v>
      </c>
      <c r="H20" s="38">
        <v>0</v>
      </c>
    </row>
    <row r="21" spans="1:8" ht="19.5" customHeight="1">
      <c r="A21" s="53"/>
      <c r="B21" s="48" t="s">
        <v>166</v>
      </c>
      <c r="C21" s="46" t="s">
        <v>478</v>
      </c>
      <c r="D21" s="38"/>
      <c r="E21" s="38">
        <v>0</v>
      </c>
      <c r="F21" s="38"/>
      <c r="G21" s="38"/>
      <c r="H21" s="38">
        <v>0</v>
      </c>
    </row>
    <row r="22" spans="1:8" ht="19.5" customHeight="1">
      <c r="A22" s="53"/>
      <c r="B22" s="49" t="s">
        <v>167</v>
      </c>
      <c r="C22" s="46" t="s">
        <v>479</v>
      </c>
      <c r="D22" s="38"/>
      <c r="E22" s="38">
        <v>0</v>
      </c>
      <c r="F22" s="38"/>
      <c r="G22" s="38"/>
      <c r="H22" s="38">
        <v>0</v>
      </c>
    </row>
    <row r="23" spans="1:8" ht="19.5" customHeight="1">
      <c r="A23" s="53"/>
      <c r="B23" s="49" t="s">
        <v>168</v>
      </c>
      <c r="C23" s="46" t="s">
        <v>480</v>
      </c>
      <c r="D23" s="38"/>
      <c r="E23" s="38">
        <v>0</v>
      </c>
      <c r="F23" s="38"/>
      <c r="G23" s="38"/>
      <c r="H23" s="38">
        <v>0</v>
      </c>
    </row>
    <row r="24" spans="1:8" ht="19.5" customHeight="1">
      <c r="A24" s="53"/>
      <c r="B24" s="48" t="s">
        <v>169</v>
      </c>
      <c r="C24" s="46" t="s">
        <v>481</v>
      </c>
      <c r="D24" s="38">
        <v>243887</v>
      </c>
      <c r="E24" s="38">
        <v>-229286</v>
      </c>
      <c r="F24" s="38">
        <v>14601</v>
      </c>
      <c r="G24" s="38">
        <v>74</v>
      </c>
      <c r="H24" s="38">
        <v>0</v>
      </c>
    </row>
    <row r="25" spans="1:8" ht="19.5" customHeight="1">
      <c r="A25" s="53"/>
      <c r="B25" s="49" t="s">
        <v>170</v>
      </c>
      <c r="C25" s="46" t="s">
        <v>482</v>
      </c>
      <c r="D25" s="38"/>
      <c r="E25" s="38">
        <v>0</v>
      </c>
      <c r="F25" s="38"/>
      <c r="G25" s="38"/>
      <c r="H25" s="38">
        <v>0</v>
      </c>
    </row>
    <row r="26" spans="1:8" ht="19.5" customHeight="1">
      <c r="A26" s="53"/>
      <c r="B26" s="49" t="s">
        <v>171</v>
      </c>
      <c r="C26" s="46" t="s">
        <v>483</v>
      </c>
      <c r="D26" s="38">
        <v>243887</v>
      </c>
      <c r="E26" s="38">
        <v>-229286</v>
      </c>
      <c r="F26" s="38">
        <v>14601</v>
      </c>
      <c r="G26" s="38">
        <v>74</v>
      </c>
      <c r="H26" s="38">
        <v>0</v>
      </c>
    </row>
    <row r="27" spans="1:8" ht="19.5" customHeight="1">
      <c r="A27" s="53"/>
      <c r="B27" s="47" t="s">
        <v>172</v>
      </c>
      <c r="C27" s="46" t="s">
        <v>484</v>
      </c>
      <c r="D27" s="38">
        <v>1399602</v>
      </c>
      <c r="E27" s="38">
        <v>0</v>
      </c>
      <c r="F27" s="38">
        <v>1399602</v>
      </c>
      <c r="G27" s="38">
        <v>3056110</v>
      </c>
      <c r="H27" s="38">
        <v>0</v>
      </c>
    </row>
    <row r="28" spans="1:8" ht="22.5" customHeight="1">
      <c r="A28" s="53"/>
      <c r="B28" s="48" t="s">
        <v>173</v>
      </c>
      <c r="C28" s="46" t="s">
        <v>485</v>
      </c>
      <c r="D28" s="38">
        <v>1281578</v>
      </c>
      <c r="E28" s="38">
        <v>0</v>
      </c>
      <c r="F28" s="38">
        <v>1281578</v>
      </c>
      <c r="G28" s="38">
        <v>2267169</v>
      </c>
      <c r="H28" s="38">
        <v>0</v>
      </c>
    </row>
    <row r="29" spans="1:8" ht="19.5" customHeight="1">
      <c r="A29" s="53"/>
      <c r="B29" s="49" t="s">
        <v>174</v>
      </c>
      <c r="C29" s="46" t="s">
        <v>486</v>
      </c>
      <c r="D29" s="38"/>
      <c r="E29" s="38">
        <v>0</v>
      </c>
      <c r="F29" s="38"/>
      <c r="G29" s="38"/>
      <c r="H29" s="38">
        <v>0</v>
      </c>
    </row>
    <row r="30" spans="1:8" ht="19.5" customHeight="1">
      <c r="A30" s="53"/>
      <c r="B30" s="49" t="s">
        <v>175</v>
      </c>
      <c r="C30" s="46" t="s">
        <v>487</v>
      </c>
      <c r="D30" s="38"/>
      <c r="E30" s="38">
        <v>0</v>
      </c>
      <c r="F30" s="38"/>
      <c r="G30" s="38"/>
      <c r="H30" s="38">
        <v>0</v>
      </c>
    </row>
    <row r="31" spans="1:8" ht="19.5" customHeight="1">
      <c r="A31" s="53"/>
      <c r="B31" s="49" t="s">
        <v>176</v>
      </c>
      <c r="C31" s="46" t="s">
        <v>488</v>
      </c>
      <c r="D31" s="38">
        <v>1281578</v>
      </c>
      <c r="E31" s="38">
        <v>0</v>
      </c>
      <c r="F31" s="38">
        <v>1281578</v>
      </c>
      <c r="G31" s="38">
        <v>2267169</v>
      </c>
      <c r="H31" s="38">
        <v>0</v>
      </c>
    </row>
    <row r="32" spans="1:8" ht="19.5" customHeight="1">
      <c r="A32" s="53"/>
      <c r="B32" s="48" t="s">
        <v>177</v>
      </c>
      <c r="C32" s="46" t="s">
        <v>489</v>
      </c>
      <c r="D32" s="38">
        <v>118024</v>
      </c>
      <c r="E32" s="38">
        <v>0</v>
      </c>
      <c r="F32" s="38">
        <v>118024</v>
      </c>
      <c r="G32" s="38">
        <v>788941</v>
      </c>
      <c r="H32" s="38">
        <v>0</v>
      </c>
    </row>
    <row r="33" spans="1:8" ht="19.5" customHeight="1">
      <c r="A33" s="53"/>
      <c r="B33" s="49" t="s">
        <v>174</v>
      </c>
      <c r="C33" s="46" t="s">
        <v>490</v>
      </c>
      <c r="D33" s="38"/>
      <c r="E33" s="38">
        <v>0</v>
      </c>
      <c r="F33" s="38"/>
      <c r="G33" s="38"/>
      <c r="H33" s="38">
        <v>0</v>
      </c>
    </row>
    <row r="34" spans="1:8" ht="19.5" customHeight="1">
      <c r="A34" s="53"/>
      <c r="B34" s="49" t="s">
        <v>175</v>
      </c>
      <c r="C34" s="46" t="s">
        <v>491</v>
      </c>
      <c r="D34" s="38"/>
      <c r="E34" s="38">
        <v>0</v>
      </c>
      <c r="F34" s="38"/>
      <c r="G34" s="38"/>
      <c r="H34" s="38">
        <v>0</v>
      </c>
    </row>
    <row r="35" spans="1:8" ht="19.5" customHeight="1">
      <c r="A35" s="53"/>
      <c r="B35" s="49" t="s">
        <v>176</v>
      </c>
      <c r="C35" s="46" t="s">
        <v>492</v>
      </c>
      <c r="D35" s="38">
        <v>118024</v>
      </c>
      <c r="E35" s="38">
        <v>0</v>
      </c>
      <c r="F35" s="38">
        <v>118024</v>
      </c>
      <c r="G35" s="38">
        <v>788941</v>
      </c>
      <c r="H35" s="38">
        <v>0</v>
      </c>
    </row>
    <row r="36" spans="1:8" ht="19.5" customHeight="1">
      <c r="A36" s="53"/>
      <c r="B36" s="47" t="s">
        <v>178</v>
      </c>
      <c r="C36" s="46" t="s">
        <v>493</v>
      </c>
      <c r="D36" s="38">
        <v>2534475</v>
      </c>
      <c r="E36" s="38">
        <v>0</v>
      </c>
      <c r="F36" s="38">
        <v>2534475</v>
      </c>
      <c r="G36" s="38">
        <v>2934866</v>
      </c>
      <c r="H36" s="38">
        <v>0</v>
      </c>
    </row>
    <row r="37" spans="1:8" ht="19.5" customHeight="1">
      <c r="A37" s="53"/>
      <c r="B37" s="48" t="s">
        <v>179</v>
      </c>
      <c r="C37" s="46" t="s">
        <v>494</v>
      </c>
      <c r="D37" s="38">
        <v>2534475</v>
      </c>
      <c r="E37" s="38">
        <v>0</v>
      </c>
      <c r="F37" s="38">
        <v>2534475</v>
      </c>
      <c r="G37" s="38">
        <v>2934866</v>
      </c>
      <c r="H37" s="38">
        <v>0</v>
      </c>
    </row>
    <row r="38" spans="1:8" ht="19.5" customHeight="1">
      <c r="A38" s="53"/>
      <c r="B38" s="49" t="s">
        <v>180</v>
      </c>
      <c r="C38" s="46" t="s">
        <v>495</v>
      </c>
      <c r="D38" s="38">
        <v>0</v>
      </c>
      <c r="E38" s="38">
        <v>0</v>
      </c>
      <c r="F38" s="38">
        <v>0</v>
      </c>
      <c r="G38" s="38"/>
      <c r="H38" s="38">
        <v>0</v>
      </c>
    </row>
    <row r="39" spans="1:8" ht="19.5" customHeight="1">
      <c r="A39" s="53"/>
      <c r="B39" s="49" t="s">
        <v>181</v>
      </c>
      <c r="C39" s="46" t="s">
        <v>496</v>
      </c>
      <c r="D39" s="38">
        <v>2534475</v>
      </c>
      <c r="E39" s="38">
        <v>0</v>
      </c>
      <c r="F39" s="38">
        <v>2534475</v>
      </c>
      <c r="G39" s="38">
        <v>2934866</v>
      </c>
      <c r="H39" s="38">
        <v>0</v>
      </c>
    </row>
    <row r="40" spans="1:8" ht="19.5" customHeight="1">
      <c r="A40" s="53"/>
      <c r="B40" s="48" t="s">
        <v>182</v>
      </c>
      <c r="C40" s="46" t="s">
        <v>497</v>
      </c>
      <c r="D40" s="38">
        <v>0</v>
      </c>
      <c r="E40" s="38">
        <v>0</v>
      </c>
      <c r="F40" s="38">
        <v>0</v>
      </c>
      <c r="G40" s="38"/>
      <c r="H40" s="38">
        <v>0</v>
      </c>
    </row>
    <row r="41" spans="1:8" ht="19.5" customHeight="1">
      <c r="A41" s="53"/>
      <c r="B41" s="47" t="s">
        <v>183</v>
      </c>
      <c r="C41" s="46" t="s">
        <v>498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</row>
    <row r="42" spans="1:8" ht="19.5" customHeight="1">
      <c r="A42" s="53"/>
      <c r="B42" s="49" t="s">
        <v>184</v>
      </c>
      <c r="C42" s="46" t="s">
        <v>499</v>
      </c>
      <c r="D42" s="38">
        <v>0</v>
      </c>
      <c r="E42" s="38">
        <v>0</v>
      </c>
      <c r="F42" s="38">
        <v>0</v>
      </c>
      <c r="G42" s="38"/>
      <c r="H42" s="38">
        <v>0</v>
      </c>
    </row>
    <row r="43" spans="1:8" ht="19.5" customHeight="1">
      <c r="A43" s="53"/>
      <c r="B43" s="49" t="s">
        <v>185</v>
      </c>
      <c r="C43" s="46" t="s">
        <v>500</v>
      </c>
      <c r="D43" s="38">
        <v>0</v>
      </c>
      <c r="E43" s="38">
        <v>0</v>
      </c>
      <c r="F43" s="38">
        <v>0</v>
      </c>
      <c r="G43" s="38"/>
      <c r="H43" s="38">
        <v>0</v>
      </c>
    </row>
    <row r="44" spans="1:8" ht="19.5" customHeight="1">
      <c r="A44" s="53"/>
      <c r="B44" s="49" t="s">
        <v>186</v>
      </c>
      <c r="C44" s="46" t="s">
        <v>501</v>
      </c>
      <c r="D44" s="38">
        <v>0</v>
      </c>
      <c r="E44" s="38">
        <v>0</v>
      </c>
      <c r="F44" s="38">
        <v>0</v>
      </c>
      <c r="G44" s="38"/>
      <c r="H44" s="38">
        <v>0</v>
      </c>
    </row>
    <row r="45" spans="1:8" ht="19.5" customHeight="1">
      <c r="A45" s="53"/>
      <c r="B45" s="47" t="s">
        <v>187</v>
      </c>
      <c r="C45" s="46" t="s">
        <v>502</v>
      </c>
      <c r="D45" s="38">
        <v>0</v>
      </c>
      <c r="E45" s="38">
        <v>0</v>
      </c>
      <c r="F45" s="38">
        <v>0</v>
      </c>
      <c r="G45" s="38"/>
      <c r="H45" s="38">
        <v>0</v>
      </c>
    </row>
    <row r="46" spans="1:8" ht="19.5" customHeight="1">
      <c r="A46" s="53"/>
      <c r="B46" s="49" t="s">
        <v>188</v>
      </c>
      <c r="C46" s="46" t="s">
        <v>503</v>
      </c>
      <c r="D46" s="38">
        <v>0</v>
      </c>
      <c r="E46" s="38">
        <v>0</v>
      </c>
      <c r="F46" s="38">
        <v>0</v>
      </c>
      <c r="G46" s="38"/>
      <c r="H46" s="38">
        <v>0</v>
      </c>
    </row>
    <row r="47" spans="1:8" ht="19.5" customHeight="1">
      <c r="A47" s="53"/>
      <c r="B47" s="49" t="s">
        <v>189</v>
      </c>
      <c r="C47" s="46" t="s">
        <v>504</v>
      </c>
      <c r="D47" s="38">
        <v>0</v>
      </c>
      <c r="E47" s="38">
        <v>0</v>
      </c>
      <c r="F47" s="38">
        <v>0</v>
      </c>
      <c r="G47" s="38"/>
      <c r="H47" s="38">
        <v>0</v>
      </c>
    </row>
    <row r="48" spans="1:8" ht="19.5" customHeight="1">
      <c r="A48" s="53"/>
      <c r="B48" s="49" t="s">
        <v>190</v>
      </c>
      <c r="C48" s="46" t="s">
        <v>505</v>
      </c>
      <c r="D48" s="38">
        <v>0</v>
      </c>
      <c r="E48" s="38">
        <v>0</v>
      </c>
      <c r="F48" s="38">
        <v>0</v>
      </c>
      <c r="G48" s="38"/>
      <c r="H48" s="38">
        <v>0</v>
      </c>
    </row>
    <row r="49" spans="1:8" ht="19.5" customHeight="1">
      <c r="A49" s="53"/>
      <c r="B49" s="49" t="s">
        <v>191</v>
      </c>
      <c r="C49" s="46" t="s">
        <v>506</v>
      </c>
      <c r="D49" s="38">
        <v>0</v>
      </c>
      <c r="E49" s="38">
        <v>0</v>
      </c>
      <c r="F49" s="38">
        <v>0</v>
      </c>
      <c r="G49" s="38"/>
      <c r="H49" s="38">
        <v>0</v>
      </c>
    </row>
    <row r="50" spans="1:8" ht="19.5" customHeight="1">
      <c r="A50" s="53"/>
      <c r="B50" s="47" t="s">
        <v>192</v>
      </c>
      <c r="C50" s="46" t="s">
        <v>507</v>
      </c>
      <c r="D50" s="38">
        <v>0</v>
      </c>
      <c r="E50" s="38">
        <v>0</v>
      </c>
      <c r="F50" s="38">
        <v>0</v>
      </c>
      <c r="G50" s="38"/>
      <c r="H50" s="38">
        <v>0</v>
      </c>
    </row>
    <row r="51" spans="1:8" ht="19.5" customHeight="1">
      <c r="A51" s="53"/>
      <c r="B51" s="47" t="s">
        <v>193</v>
      </c>
      <c r="C51" s="46" t="s">
        <v>508</v>
      </c>
      <c r="D51" s="38">
        <v>3914</v>
      </c>
      <c r="E51" s="38">
        <v>0</v>
      </c>
      <c r="F51" s="38">
        <v>3914</v>
      </c>
      <c r="G51" s="38">
        <v>12219</v>
      </c>
      <c r="H51" s="38">
        <v>0</v>
      </c>
    </row>
    <row r="52" spans="1:8" ht="19.5" customHeight="1">
      <c r="A52" s="53"/>
      <c r="B52" s="47" t="s">
        <v>194</v>
      </c>
      <c r="C52" s="46" t="s">
        <v>509</v>
      </c>
      <c r="D52" s="38">
        <v>0</v>
      </c>
      <c r="E52" s="38">
        <v>0</v>
      </c>
      <c r="F52" s="38">
        <v>0</v>
      </c>
      <c r="G52" s="38"/>
      <c r="H52" s="38">
        <v>0</v>
      </c>
    </row>
    <row r="53" spans="1:8" ht="19.5" customHeight="1">
      <c r="A53" s="53"/>
      <c r="B53" s="47" t="s">
        <v>195</v>
      </c>
      <c r="C53" s="46" t="s">
        <v>510</v>
      </c>
      <c r="D53" s="38">
        <v>0</v>
      </c>
      <c r="E53" s="38">
        <v>0</v>
      </c>
      <c r="F53" s="38">
        <v>0</v>
      </c>
      <c r="G53" s="38"/>
      <c r="H53" s="38">
        <v>0</v>
      </c>
    </row>
    <row r="54" spans="1:8" ht="19.5" customHeight="1">
      <c r="A54" s="53"/>
      <c r="B54" s="48" t="s">
        <v>196</v>
      </c>
      <c r="C54" s="46" t="s">
        <v>511</v>
      </c>
      <c r="D54" s="38">
        <v>0</v>
      </c>
      <c r="E54" s="38">
        <v>0</v>
      </c>
      <c r="F54" s="38">
        <v>0</v>
      </c>
      <c r="G54" s="38"/>
      <c r="H54" s="38">
        <v>0</v>
      </c>
    </row>
    <row r="55" spans="1:8" ht="19.5" customHeight="1">
      <c r="A55" s="53"/>
      <c r="B55" s="48" t="s">
        <v>197</v>
      </c>
      <c r="C55" s="46" t="s">
        <v>512</v>
      </c>
      <c r="D55" s="38">
        <v>0</v>
      </c>
      <c r="E55" s="38">
        <v>0</v>
      </c>
      <c r="F55" s="38">
        <v>0</v>
      </c>
      <c r="G55" s="38"/>
      <c r="H55" s="38">
        <v>0</v>
      </c>
    </row>
    <row r="56" spans="1:8" ht="19.5" customHeight="1">
      <c r="A56" s="53"/>
      <c r="B56" s="48" t="s">
        <v>198</v>
      </c>
      <c r="C56" s="46" t="s">
        <v>513</v>
      </c>
      <c r="D56" s="38">
        <v>0</v>
      </c>
      <c r="E56" s="38">
        <v>0</v>
      </c>
      <c r="F56" s="38">
        <v>0</v>
      </c>
      <c r="G56" s="38"/>
      <c r="H56" s="38">
        <v>0</v>
      </c>
    </row>
    <row r="57" spans="1:8" ht="19.5" customHeight="1">
      <c r="A57" s="53"/>
      <c r="B57" s="47" t="s">
        <v>199</v>
      </c>
      <c r="C57" s="46" t="s">
        <v>514</v>
      </c>
      <c r="D57" s="38">
        <v>0</v>
      </c>
      <c r="E57" s="38">
        <v>0</v>
      </c>
      <c r="F57" s="38">
        <v>0</v>
      </c>
      <c r="G57" s="38"/>
      <c r="H57" s="38">
        <v>0</v>
      </c>
    </row>
    <row r="58" spans="1:8" ht="19.5" customHeight="1">
      <c r="A58" s="53"/>
      <c r="B58" s="48" t="s">
        <v>200</v>
      </c>
      <c r="C58" s="46" t="s">
        <v>515</v>
      </c>
      <c r="D58" s="38">
        <v>0</v>
      </c>
      <c r="E58" s="38">
        <v>0</v>
      </c>
      <c r="F58" s="38">
        <v>0</v>
      </c>
      <c r="G58" s="38"/>
      <c r="H58" s="38">
        <v>0</v>
      </c>
    </row>
    <row r="59" spans="1:8" ht="19.5" customHeight="1">
      <c r="A59" s="53"/>
      <c r="B59" s="48" t="s">
        <v>201</v>
      </c>
      <c r="C59" s="46" t="s">
        <v>516</v>
      </c>
      <c r="D59" s="38">
        <v>0</v>
      </c>
      <c r="E59" s="38">
        <v>0</v>
      </c>
      <c r="F59" s="38">
        <v>0</v>
      </c>
      <c r="G59" s="38"/>
      <c r="H59" s="38">
        <v>0</v>
      </c>
    </row>
    <row r="60" spans="1:8" ht="19.5" customHeight="1">
      <c r="A60" s="53"/>
      <c r="B60" s="49" t="s">
        <v>202</v>
      </c>
      <c r="C60" s="46" t="s">
        <v>517</v>
      </c>
      <c r="D60" s="38">
        <v>0</v>
      </c>
      <c r="E60" s="38">
        <v>0</v>
      </c>
      <c r="F60" s="38">
        <v>0</v>
      </c>
      <c r="G60" s="38"/>
      <c r="H60" s="38">
        <v>0</v>
      </c>
    </row>
    <row r="61" spans="1:8" ht="19.5" customHeight="1">
      <c r="A61" s="53"/>
      <c r="B61" s="49" t="s">
        <v>203</v>
      </c>
      <c r="C61" s="46" t="s">
        <v>518</v>
      </c>
      <c r="D61" s="38">
        <v>0</v>
      </c>
      <c r="E61" s="38">
        <v>0</v>
      </c>
      <c r="F61" s="38">
        <v>0</v>
      </c>
      <c r="G61" s="38"/>
      <c r="H61" s="38">
        <v>0</v>
      </c>
    </row>
    <row r="62" spans="1:8" ht="19.5" customHeight="1">
      <c r="A62" s="53"/>
      <c r="B62" s="48" t="s">
        <v>204</v>
      </c>
      <c r="C62" s="46" t="s">
        <v>519</v>
      </c>
      <c r="D62" s="38">
        <v>0</v>
      </c>
      <c r="E62" s="38">
        <v>0</v>
      </c>
      <c r="F62" s="38">
        <v>0</v>
      </c>
      <c r="G62" s="38"/>
      <c r="H62" s="38">
        <v>0</v>
      </c>
    </row>
    <row r="63" spans="1:8" ht="19.5" customHeight="1">
      <c r="A63" s="53"/>
      <c r="B63" s="47" t="s">
        <v>205</v>
      </c>
      <c r="C63" s="46" t="s">
        <v>520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</row>
    <row r="64" spans="1:8" ht="19.5" customHeight="1">
      <c r="A64" s="53"/>
      <c r="B64" s="48" t="s">
        <v>206</v>
      </c>
      <c r="C64" s="46" t="s">
        <v>521</v>
      </c>
      <c r="D64" s="38">
        <v>0</v>
      </c>
      <c r="E64" s="38">
        <v>0</v>
      </c>
      <c r="F64" s="38">
        <v>0</v>
      </c>
      <c r="G64" s="38"/>
      <c r="H64" s="38">
        <v>0</v>
      </c>
    </row>
    <row r="65" spans="1:8" ht="19.5" customHeight="1">
      <c r="A65" s="53"/>
      <c r="B65" s="48" t="s">
        <v>207</v>
      </c>
      <c r="C65" s="46" t="s">
        <v>522</v>
      </c>
      <c r="D65" s="38">
        <v>0</v>
      </c>
      <c r="E65" s="38">
        <v>0</v>
      </c>
      <c r="F65" s="38">
        <v>0</v>
      </c>
      <c r="G65" s="38"/>
      <c r="H65" s="38">
        <v>0</v>
      </c>
    </row>
    <row r="66" spans="1:8" ht="19.5" customHeight="1">
      <c r="A66" s="53"/>
      <c r="B66" s="48" t="s">
        <v>208</v>
      </c>
      <c r="C66" s="46" t="s">
        <v>523</v>
      </c>
      <c r="D66" s="38">
        <v>0</v>
      </c>
      <c r="E66" s="38">
        <v>0</v>
      </c>
      <c r="F66" s="38">
        <v>0</v>
      </c>
      <c r="G66" s="38"/>
      <c r="H66" s="38">
        <v>0</v>
      </c>
    </row>
    <row r="67" spans="1:8" ht="19.5" customHeight="1">
      <c r="A67" s="53"/>
      <c r="B67" s="48" t="s">
        <v>209</v>
      </c>
      <c r="C67" s="46" t="s">
        <v>524</v>
      </c>
      <c r="D67" s="38">
        <v>0</v>
      </c>
      <c r="E67" s="38">
        <v>0</v>
      </c>
      <c r="F67" s="38">
        <v>0</v>
      </c>
      <c r="G67" s="38"/>
      <c r="H67" s="38">
        <v>0</v>
      </c>
    </row>
    <row r="68" spans="1:8" ht="19.5" customHeight="1">
      <c r="A68" s="53"/>
      <c r="B68" s="48" t="s">
        <v>210</v>
      </c>
      <c r="C68" s="46" t="s">
        <v>525</v>
      </c>
      <c r="D68" s="38">
        <v>0</v>
      </c>
      <c r="E68" s="38">
        <v>0</v>
      </c>
      <c r="F68" s="38">
        <v>0</v>
      </c>
      <c r="G68" s="38"/>
      <c r="H68" s="38">
        <v>0</v>
      </c>
    </row>
    <row r="69" spans="1:8" ht="19.5" customHeight="1">
      <c r="A69" s="53"/>
      <c r="B69" s="48" t="s">
        <v>211</v>
      </c>
      <c r="C69" s="46" t="s">
        <v>526</v>
      </c>
      <c r="D69" s="38">
        <v>0</v>
      </c>
      <c r="E69" s="38">
        <v>0</v>
      </c>
      <c r="F69" s="38">
        <v>0</v>
      </c>
      <c r="G69" s="38"/>
      <c r="H69" s="38">
        <v>0</v>
      </c>
    </row>
    <row r="70" spans="1:8" ht="19.5" customHeight="1">
      <c r="A70" s="53"/>
      <c r="B70" s="48" t="s">
        <v>212</v>
      </c>
      <c r="C70" s="46" t="s">
        <v>527</v>
      </c>
      <c r="D70" s="38">
        <v>0</v>
      </c>
      <c r="E70" s="38">
        <v>0</v>
      </c>
      <c r="F70" s="38">
        <v>0</v>
      </c>
      <c r="G70" s="38"/>
      <c r="H70" s="38">
        <v>0</v>
      </c>
    </row>
    <row r="71" spans="1:8" ht="19.5" customHeight="1">
      <c r="A71" s="53"/>
      <c r="B71" s="48" t="s">
        <v>213</v>
      </c>
      <c r="C71" s="46" t="s">
        <v>528</v>
      </c>
      <c r="D71" s="38">
        <v>0</v>
      </c>
      <c r="E71" s="38">
        <v>0</v>
      </c>
      <c r="F71" s="38">
        <v>0</v>
      </c>
      <c r="G71" s="38"/>
      <c r="H71" s="38">
        <v>0</v>
      </c>
    </row>
    <row r="72" spans="1:8" ht="19.5" customHeight="1">
      <c r="A72" s="53"/>
      <c r="B72" s="50" t="s">
        <v>214</v>
      </c>
      <c r="C72" s="46" t="s">
        <v>529</v>
      </c>
      <c r="D72" s="38">
        <v>0</v>
      </c>
      <c r="E72" s="38">
        <v>0</v>
      </c>
      <c r="F72" s="38">
        <v>0</v>
      </c>
      <c r="G72" s="38"/>
      <c r="H72" s="38">
        <v>0</v>
      </c>
    </row>
    <row r="73" spans="1:8" ht="19.5" customHeight="1">
      <c r="A73" s="53"/>
      <c r="B73" s="50" t="s">
        <v>215</v>
      </c>
      <c r="C73" s="46" t="s">
        <v>530</v>
      </c>
      <c r="D73" s="38">
        <v>0</v>
      </c>
      <c r="E73" s="38">
        <v>0</v>
      </c>
      <c r="F73" s="38">
        <v>0</v>
      </c>
      <c r="G73" s="38"/>
      <c r="H73" s="38">
        <v>0</v>
      </c>
    </row>
    <row r="74" spans="1:8" ht="19.5" customHeight="1">
      <c r="A74" s="53"/>
      <c r="B74" s="50" t="s">
        <v>216</v>
      </c>
      <c r="C74" s="46" t="s">
        <v>531</v>
      </c>
      <c r="D74" s="38">
        <v>0</v>
      </c>
      <c r="E74" s="38">
        <v>0</v>
      </c>
      <c r="F74" s="38">
        <v>0</v>
      </c>
      <c r="G74" s="38"/>
      <c r="H74" s="38">
        <v>0</v>
      </c>
    </row>
    <row r="75" spans="1:8" ht="19.5" customHeight="1">
      <c r="A75" s="53"/>
      <c r="B75" s="50" t="s">
        <v>217</v>
      </c>
      <c r="C75" s="46" t="s">
        <v>532</v>
      </c>
      <c r="D75" s="38">
        <v>0</v>
      </c>
      <c r="E75" s="38">
        <v>0</v>
      </c>
      <c r="F75" s="38">
        <v>0</v>
      </c>
      <c r="G75" s="38"/>
      <c r="H75" s="38">
        <v>0</v>
      </c>
    </row>
    <row r="76" spans="1:8" ht="19.5" customHeight="1">
      <c r="A76" s="53"/>
      <c r="B76" s="50" t="s">
        <v>218</v>
      </c>
      <c r="C76" s="46" t="s">
        <v>533</v>
      </c>
      <c r="D76" s="38">
        <v>0</v>
      </c>
      <c r="E76" s="38">
        <v>0</v>
      </c>
      <c r="F76" s="38">
        <v>0</v>
      </c>
      <c r="G76" s="38"/>
      <c r="H76" s="38">
        <v>0</v>
      </c>
    </row>
    <row r="77" spans="1:8" ht="19.5" customHeight="1">
      <c r="A77" s="53"/>
      <c r="B77" s="50" t="s">
        <v>219</v>
      </c>
      <c r="C77" s="46" t="s">
        <v>534</v>
      </c>
      <c r="D77" s="38">
        <v>0</v>
      </c>
      <c r="E77" s="38">
        <v>0</v>
      </c>
      <c r="F77" s="38">
        <v>0</v>
      </c>
      <c r="G77" s="38"/>
      <c r="H77" s="38">
        <v>0</v>
      </c>
    </row>
    <row r="78" spans="1:8" ht="19.5" customHeight="1">
      <c r="A78" s="53"/>
      <c r="B78" s="50" t="s">
        <v>220</v>
      </c>
      <c r="C78" s="46" t="s">
        <v>535</v>
      </c>
      <c r="D78" s="38">
        <v>0</v>
      </c>
      <c r="E78" s="38">
        <v>0</v>
      </c>
      <c r="F78" s="38">
        <v>0</v>
      </c>
      <c r="G78" s="38"/>
      <c r="H78" s="38">
        <v>0</v>
      </c>
    </row>
    <row r="79" spans="1:8" ht="19.5" customHeight="1">
      <c r="A79" s="53"/>
      <c r="B79" s="50" t="s">
        <v>221</v>
      </c>
      <c r="C79" s="46" t="s">
        <v>536</v>
      </c>
      <c r="D79" s="38">
        <v>0</v>
      </c>
      <c r="E79" s="38">
        <v>0</v>
      </c>
      <c r="F79" s="38">
        <v>0</v>
      </c>
      <c r="G79" s="38"/>
      <c r="H79" s="38">
        <v>0</v>
      </c>
    </row>
    <row r="80" spans="1:8" ht="19.5" customHeight="1">
      <c r="A80" s="53"/>
      <c r="B80" s="50" t="s">
        <v>222</v>
      </c>
      <c r="C80" s="46" t="s">
        <v>537</v>
      </c>
      <c r="D80" s="38">
        <v>0</v>
      </c>
      <c r="E80" s="38">
        <v>0</v>
      </c>
      <c r="F80" s="38">
        <v>0</v>
      </c>
      <c r="G80" s="38"/>
      <c r="H80" s="38">
        <v>0</v>
      </c>
    </row>
    <row r="81" spans="1:8" ht="19.5" customHeight="1">
      <c r="A81" s="53"/>
      <c r="B81" s="50" t="s">
        <v>223</v>
      </c>
      <c r="C81" s="46" t="s">
        <v>538</v>
      </c>
      <c r="D81" s="38">
        <v>0</v>
      </c>
      <c r="E81" s="38">
        <v>0</v>
      </c>
      <c r="F81" s="38">
        <v>0</v>
      </c>
      <c r="G81" s="38"/>
      <c r="H81" s="38">
        <v>0</v>
      </c>
    </row>
    <row r="82" spans="1:8" ht="19.5" customHeight="1">
      <c r="A82" s="53"/>
      <c r="B82" s="50" t="s">
        <v>224</v>
      </c>
      <c r="C82" s="46" t="s">
        <v>539</v>
      </c>
      <c r="D82" s="38">
        <v>0</v>
      </c>
      <c r="E82" s="38">
        <v>0</v>
      </c>
      <c r="F82" s="38">
        <v>0</v>
      </c>
      <c r="G82" s="38"/>
      <c r="H82" s="38">
        <v>0</v>
      </c>
    </row>
    <row r="83" spans="1:8" ht="19.5" customHeight="1">
      <c r="A83" s="53"/>
      <c r="B83" s="50" t="s">
        <v>225</v>
      </c>
      <c r="C83" s="46" t="s">
        <v>540</v>
      </c>
      <c r="D83" s="38">
        <v>0</v>
      </c>
      <c r="E83" s="38">
        <v>0</v>
      </c>
      <c r="F83" s="38">
        <v>0</v>
      </c>
      <c r="G83" s="38"/>
      <c r="H83" s="38">
        <v>0</v>
      </c>
    </row>
    <row r="84" spans="1:8" ht="19.5" customHeight="1">
      <c r="A84" s="53"/>
      <c r="B84" s="47" t="s">
        <v>226</v>
      </c>
      <c r="C84" s="46" t="s">
        <v>541</v>
      </c>
      <c r="D84" s="38">
        <v>0</v>
      </c>
      <c r="E84" s="38">
        <v>0</v>
      </c>
      <c r="F84" s="38">
        <v>0</v>
      </c>
      <c r="G84" s="38"/>
      <c r="H84" s="38">
        <v>0</v>
      </c>
    </row>
    <row r="85" spans="1:8" ht="19.5" customHeight="1">
      <c r="A85" s="53"/>
      <c r="B85" s="47" t="s">
        <v>227</v>
      </c>
      <c r="C85" s="46" t="s">
        <v>542</v>
      </c>
      <c r="D85" s="38">
        <v>0</v>
      </c>
      <c r="E85" s="38">
        <v>0</v>
      </c>
      <c r="F85" s="38">
        <v>0</v>
      </c>
      <c r="G85" s="38">
        <v>3429</v>
      </c>
      <c r="H85" s="38">
        <v>0</v>
      </c>
    </row>
    <row r="86" spans="1:8" ht="19.5" customHeight="1">
      <c r="A86" s="53"/>
      <c r="B86" s="48" t="s">
        <v>228</v>
      </c>
      <c r="C86" s="46" t="s">
        <v>543</v>
      </c>
      <c r="D86" s="38">
        <v>0</v>
      </c>
      <c r="E86" s="38">
        <v>0</v>
      </c>
      <c r="F86" s="38">
        <v>0</v>
      </c>
      <c r="G86" s="38"/>
      <c r="H86" s="38">
        <v>0</v>
      </c>
    </row>
    <row r="87" spans="1:8" ht="19.5" customHeight="1">
      <c r="A87" s="53"/>
      <c r="B87" s="51" t="s">
        <v>229</v>
      </c>
      <c r="C87" s="46" t="s">
        <v>544</v>
      </c>
      <c r="D87" s="38">
        <v>0</v>
      </c>
      <c r="E87" s="38">
        <v>0</v>
      </c>
      <c r="F87" s="38">
        <v>0</v>
      </c>
      <c r="G87" s="38">
        <v>3429</v>
      </c>
      <c r="H87" s="38">
        <v>0</v>
      </c>
    </row>
    <row r="88" ht="19.5" customHeight="1"/>
  </sheetData>
  <sheetProtection sheet="1" objects="1" scenarios="1" selectLockedCells="1"/>
  <mergeCells count="1">
    <mergeCell ref="B2:H3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scale="52" r:id="rId1"/>
  <headerFooter alignWithMargins="0">
    <oddFooter>&amp;R&amp;18 330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2:F64"/>
  <sheetViews>
    <sheetView zoomScaleSheetLayoutView="100" workbookViewId="0" topLeftCell="A1">
      <pane ySplit="8" topLeftCell="BM22" activePane="bottomLeft" state="frozen"/>
      <selection pane="topLeft" activeCell="A1" sqref="A1"/>
      <selection pane="bottomLeft" activeCell="D26" activeCellId="2" sqref="D17 D23 D26"/>
    </sheetView>
  </sheetViews>
  <sheetFormatPr defaultColWidth="8.00390625" defaultRowHeight="11.25" customHeight="1"/>
  <cols>
    <col min="1" max="1" width="12.421875" style="0" customWidth="1"/>
    <col min="2" max="2" width="61.8515625" style="0" customWidth="1"/>
    <col min="3" max="3" width="2.8515625" style="56" customWidth="1"/>
    <col min="4" max="4" width="14.7109375" style="0" customWidth="1"/>
    <col min="5" max="7" width="19.00390625" style="0" customWidth="1"/>
  </cols>
  <sheetData>
    <row r="1" ht="19.5" customHeight="1"/>
    <row r="2" spans="2:6" ht="19.5" customHeight="1">
      <c r="B2" s="84" t="s">
        <v>446</v>
      </c>
      <c r="C2" s="85"/>
      <c r="D2" s="85"/>
      <c r="E2" s="85"/>
      <c r="F2" s="86"/>
    </row>
    <row r="3" spans="2:6" ht="19.5" customHeight="1">
      <c r="B3" s="87"/>
      <c r="C3" s="88"/>
      <c r="D3" s="88"/>
      <c r="E3" s="88"/>
      <c r="F3" s="89"/>
    </row>
    <row r="4" spans="2:6" s="21" customFormat="1" ht="13.5" customHeight="1">
      <c r="B4" s="20"/>
      <c r="C4" s="55"/>
      <c r="D4" s="20"/>
      <c r="E4" s="20"/>
      <c r="F4" s="20"/>
    </row>
    <row r="5" spans="1:6" s="21" customFormat="1" ht="13.5" customHeight="1">
      <c r="A5" s="22" t="s">
        <v>436</v>
      </c>
      <c r="B5" s="23" t="str">
        <f>i_202_001_003_002</f>
        <v>ČSOB bohatství, ČSOB Investiční společnost, a.s., člen skupiny ČSOB, otevřený podílový fond</v>
      </c>
      <c r="C5" s="55"/>
      <c r="D5" s="20"/>
      <c r="E5" s="20"/>
      <c r="F5" s="20"/>
    </row>
    <row r="6" spans="1:6" s="21" customFormat="1" ht="13.5" customHeight="1">
      <c r="A6" s="22" t="s">
        <v>437</v>
      </c>
      <c r="B6" s="23">
        <f>i_202_001_003_001</f>
        <v>90035843</v>
      </c>
      <c r="C6" s="55"/>
      <c r="D6" s="20"/>
      <c r="E6" s="20"/>
      <c r="F6" s="20"/>
    </row>
    <row r="7" s="21" customFormat="1" ht="13.5" customHeight="1">
      <c r="C7" s="57"/>
    </row>
    <row r="8" spans="4:6" ht="19.5" customHeight="1">
      <c r="D8" s="6" t="s">
        <v>25</v>
      </c>
      <c r="E8" s="6" t="s">
        <v>23</v>
      </c>
      <c r="F8" s="6" t="s">
        <v>24</v>
      </c>
    </row>
    <row r="9" spans="2:6" ht="19.5" customHeight="1">
      <c r="B9" s="3" t="s">
        <v>271</v>
      </c>
      <c r="C9" s="58" t="s">
        <v>426</v>
      </c>
      <c r="D9" s="39">
        <v>4485999</v>
      </c>
      <c r="E9" s="38">
        <v>6264863</v>
      </c>
      <c r="F9" s="38">
        <v>0</v>
      </c>
    </row>
    <row r="10" spans="2:6" ht="19.5" customHeight="1">
      <c r="B10" s="3" t="s">
        <v>272</v>
      </c>
      <c r="C10" s="58" t="s">
        <v>427</v>
      </c>
      <c r="D10" s="39">
        <v>0</v>
      </c>
      <c r="E10" s="38">
        <v>0</v>
      </c>
      <c r="F10" s="38">
        <v>0</v>
      </c>
    </row>
    <row r="11" spans="2:6" ht="19.5" customHeight="1">
      <c r="B11" s="54" t="s">
        <v>231</v>
      </c>
      <c r="C11" s="58" t="s">
        <v>428</v>
      </c>
      <c r="D11" s="39"/>
      <c r="E11" s="38"/>
      <c r="F11" s="38">
        <v>0</v>
      </c>
    </row>
    <row r="12" spans="2:6" ht="19.5" customHeight="1">
      <c r="B12" s="4" t="s">
        <v>232</v>
      </c>
      <c r="C12" s="58" t="s">
        <v>429</v>
      </c>
      <c r="D12" s="39">
        <v>0</v>
      </c>
      <c r="E12" s="38">
        <v>0</v>
      </c>
      <c r="F12" s="38">
        <v>0</v>
      </c>
    </row>
    <row r="13" spans="2:6" ht="19.5" customHeight="1">
      <c r="B13" s="5" t="s">
        <v>273</v>
      </c>
      <c r="C13" s="58" t="s">
        <v>430</v>
      </c>
      <c r="D13" s="39"/>
      <c r="E13" s="38">
        <v>0</v>
      </c>
      <c r="F13" s="38">
        <v>0</v>
      </c>
    </row>
    <row r="14" spans="2:6" ht="19.5" customHeight="1">
      <c r="B14" s="5" t="s">
        <v>274</v>
      </c>
      <c r="C14" s="58" t="s">
        <v>431</v>
      </c>
      <c r="D14" s="39"/>
      <c r="E14" s="38"/>
      <c r="F14" s="38">
        <v>0</v>
      </c>
    </row>
    <row r="15" spans="2:6" ht="19.5" customHeight="1">
      <c r="B15" s="5" t="s">
        <v>275</v>
      </c>
      <c r="C15" s="58" t="s">
        <v>432</v>
      </c>
      <c r="D15" s="39"/>
      <c r="E15" s="38"/>
      <c r="F15" s="38">
        <v>0</v>
      </c>
    </row>
    <row r="16" spans="2:6" ht="19.5" customHeight="1">
      <c r="B16" s="5" t="s">
        <v>276</v>
      </c>
      <c r="C16" s="58" t="s">
        <v>433</v>
      </c>
      <c r="D16" s="39"/>
      <c r="E16" s="38"/>
      <c r="F16" s="38">
        <v>0</v>
      </c>
    </row>
    <row r="17" spans="2:6" ht="19.5" customHeight="1">
      <c r="B17" s="3" t="s">
        <v>233</v>
      </c>
      <c r="C17" s="58" t="s">
        <v>434</v>
      </c>
      <c r="D17" s="39">
        <v>71044</v>
      </c>
      <c r="E17" s="38">
        <v>158976</v>
      </c>
      <c r="F17" s="38">
        <v>0</v>
      </c>
    </row>
    <row r="18" spans="2:6" ht="19.5" customHeight="1">
      <c r="B18" s="4" t="s">
        <v>231</v>
      </c>
      <c r="C18" s="58" t="s">
        <v>435</v>
      </c>
      <c r="D18" s="39"/>
      <c r="E18" s="38"/>
      <c r="F18" s="38">
        <v>0</v>
      </c>
    </row>
    <row r="19" spans="2:6" ht="19.5" customHeight="1">
      <c r="B19" s="4" t="s">
        <v>234</v>
      </c>
      <c r="C19" s="58" t="s">
        <v>476</v>
      </c>
      <c r="D19" s="39">
        <v>71044</v>
      </c>
      <c r="E19" s="38">
        <v>158976</v>
      </c>
      <c r="F19" s="38">
        <v>0</v>
      </c>
    </row>
    <row r="20" spans="2:6" ht="19.5" customHeight="1">
      <c r="B20" s="5" t="s">
        <v>277</v>
      </c>
      <c r="C20" s="58" t="s">
        <v>477</v>
      </c>
      <c r="D20" s="39">
        <v>71044</v>
      </c>
      <c r="E20" s="38"/>
      <c r="F20" s="38">
        <v>0</v>
      </c>
    </row>
    <row r="21" spans="2:6" ht="19.5" customHeight="1">
      <c r="B21" s="5" t="s">
        <v>278</v>
      </c>
      <c r="C21" s="58" t="s">
        <v>478</v>
      </c>
      <c r="D21" s="39"/>
      <c r="E21" s="38"/>
      <c r="F21" s="38">
        <v>0</v>
      </c>
    </row>
    <row r="22" spans="2:6" ht="19.5" customHeight="1">
      <c r="B22" s="5" t="s">
        <v>276</v>
      </c>
      <c r="C22" s="58" t="s">
        <v>479</v>
      </c>
      <c r="D22" s="39">
        <v>0</v>
      </c>
      <c r="E22" s="38">
        <v>158976</v>
      </c>
      <c r="F22" s="38">
        <v>0</v>
      </c>
    </row>
    <row r="23" spans="2:6" ht="19.5" customHeight="1">
      <c r="B23" s="3" t="s">
        <v>235</v>
      </c>
      <c r="C23" s="58" t="s">
        <v>480</v>
      </c>
      <c r="D23" s="39">
        <v>5</v>
      </c>
      <c r="E23" s="38">
        <v>11400</v>
      </c>
      <c r="F23" s="38">
        <v>0</v>
      </c>
    </row>
    <row r="24" spans="2:6" ht="19.5" customHeight="1">
      <c r="B24" s="4" t="s">
        <v>231</v>
      </c>
      <c r="C24" s="58" t="s">
        <v>481</v>
      </c>
      <c r="D24" s="39"/>
      <c r="E24" s="38"/>
      <c r="F24" s="38">
        <v>0</v>
      </c>
    </row>
    <row r="25" spans="2:6" ht="19.5" customHeight="1">
      <c r="B25" s="4" t="s">
        <v>234</v>
      </c>
      <c r="C25" s="58" t="s">
        <v>482</v>
      </c>
      <c r="D25" s="39">
        <v>5</v>
      </c>
      <c r="E25" s="38">
        <v>11400</v>
      </c>
      <c r="F25" s="38">
        <v>0</v>
      </c>
    </row>
    <row r="26" spans="2:6" ht="19.5" customHeight="1">
      <c r="B26" s="3" t="s">
        <v>236</v>
      </c>
      <c r="C26" s="58" t="s">
        <v>483</v>
      </c>
      <c r="D26" s="39">
        <v>18261</v>
      </c>
      <c r="E26" s="38">
        <v>2362</v>
      </c>
      <c r="F26" s="38">
        <v>0</v>
      </c>
    </row>
    <row r="27" spans="2:6" ht="19.5" customHeight="1">
      <c r="B27" s="4" t="s">
        <v>237</v>
      </c>
      <c r="C27" s="58" t="s">
        <v>484</v>
      </c>
      <c r="D27" s="39">
        <v>6498</v>
      </c>
      <c r="E27" s="38"/>
      <c r="F27" s="38">
        <v>0</v>
      </c>
    </row>
    <row r="28" spans="2:6" ht="19.5" customHeight="1">
      <c r="B28" s="4" t="s">
        <v>238</v>
      </c>
      <c r="C28" s="58" t="s">
        <v>485</v>
      </c>
      <c r="D28" s="39"/>
      <c r="E28" s="38"/>
      <c r="F28" s="38">
        <v>0</v>
      </c>
    </row>
    <row r="29" spans="2:6" ht="19.5" customHeight="1">
      <c r="B29" s="4" t="s">
        <v>239</v>
      </c>
      <c r="C29" s="58" t="s">
        <v>486</v>
      </c>
      <c r="D29" s="39">
        <v>482</v>
      </c>
      <c r="E29" s="38">
        <v>1247</v>
      </c>
      <c r="F29" s="38">
        <v>0</v>
      </c>
    </row>
    <row r="30" spans="2:6" ht="19.5" customHeight="1">
      <c r="B30" s="4" t="s">
        <v>240</v>
      </c>
      <c r="C30" s="58" t="s">
        <v>487</v>
      </c>
      <c r="D30" s="39"/>
      <c r="E30" s="38"/>
      <c r="F30" s="38">
        <v>0</v>
      </c>
    </row>
    <row r="31" spans="2:6" ht="19.5" customHeight="1">
      <c r="B31" s="4" t="s">
        <v>241</v>
      </c>
      <c r="C31" s="58" t="s">
        <v>488</v>
      </c>
      <c r="D31" s="39">
        <v>8110</v>
      </c>
      <c r="E31" s="38">
        <v>0</v>
      </c>
      <c r="F31" s="38">
        <v>0</v>
      </c>
    </row>
    <row r="32" spans="2:6" ht="19.5" customHeight="1">
      <c r="B32" s="4" t="s">
        <v>242</v>
      </c>
      <c r="C32" s="58" t="s">
        <v>489</v>
      </c>
      <c r="D32" s="39">
        <v>3171</v>
      </c>
      <c r="E32" s="38">
        <v>0</v>
      </c>
      <c r="F32" s="38">
        <v>0</v>
      </c>
    </row>
    <row r="33" spans="2:6" ht="19.5" customHeight="1">
      <c r="B33" s="5" t="s">
        <v>279</v>
      </c>
      <c r="C33" s="58" t="s">
        <v>490</v>
      </c>
      <c r="D33" s="39"/>
      <c r="E33" s="38"/>
      <c r="F33" s="38">
        <v>0</v>
      </c>
    </row>
    <row r="34" spans="2:6" ht="19.5" customHeight="1">
      <c r="B34" s="5" t="s">
        <v>280</v>
      </c>
      <c r="C34" s="58" t="s">
        <v>491</v>
      </c>
      <c r="D34" s="39">
        <v>3171</v>
      </c>
      <c r="E34" s="38">
        <v>0</v>
      </c>
      <c r="F34" s="38">
        <v>0</v>
      </c>
    </row>
    <row r="35" spans="2:6" ht="19.5" customHeight="1">
      <c r="B35" s="4" t="s">
        <v>243</v>
      </c>
      <c r="C35" s="58" t="s">
        <v>492</v>
      </c>
      <c r="D35" s="39"/>
      <c r="E35" s="38">
        <v>1115</v>
      </c>
      <c r="F35" s="38">
        <v>0</v>
      </c>
    </row>
    <row r="36" spans="2:6" ht="19.5" customHeight="1">
      <c r="B36" s="3" t="s">
        <v>281</v>
      </c>
      <c r="C36" s="58" t="s">
        <v>493</v>
      </c>
      <c r="D36" s="39">
        <v>380</v>
      </c>
      <c r="E36" s="38">
        <v>464</v>
      </c>
      <c r="F36" s="38">
        <v>0</v>
      </c>
    </row>
    <row r="37" spans="2:6" ht="19.5" customHeight="1">
      <c r="B37" s="4" t="s">
        <v>244</v>
      </c>
      <c r="C37" s="58" t="s">
        <v>494</v>
      </c>
      <c r="D37" s="39"/>
      <c r="E37" s="38"/>
      <c r="F37" s="38">
        <v>0</v>
      </c>
    </row>
    <row r="38" spans="2:6" ht="19.5" customHeight="1">
      <c r="B38" s="4" t="s">
        <v>245</v>
      </c>
      <c r="C38" s="58" t="s">
        <v>495</v>
      </c>
      <c r="D38" s="39">
        <v>380</v>
      </c>
      <c r="E38" s="38">
        <v>464</v>
      </c>
      <c r="F38" s="38">
        <v>0</v>
      </c>
    </row>
    <row r="39" spans="2:6" ht="19.5" customHeight="1">
      <c r="B39" s="3" t="s">
        <v>246</v>
      </c>
      <c r="C39" s="58" t="s">
        <v>496</v>
      </c>
      <c r="D39" s="39">
        <v>24744</v>
      </c>
      <c r="E39" s="38">
        <v>18518</v>
      </c>
      <c r="F39" s="38">
        <v>0</v>
      </c>
    </row>
    <row r="40" spans="2:6" ht="19.5" customHeight="1">
      <c r="B40" s="4" t="s">
        <v>247</v>
      </c>
      <c r="C40" s="58" t="s">
        <v>497</v>
      </c>
      <c r="D40" s="39"/>
      <c r="E40" s="38"/>
      <c r="F40" s="38">
        <v>0</v>
      </c>
    </row>
    <row r="41" spans="2:6" ht="19.5" customHeight="1">
      <c r="B41" s="4" t="s">
        <v>248</v>
      </c>
      <c r="C41" s="58" t="s">
        <v>498</v>
      </c>
      <c r="D41" s="39"/>
      <c r="E41" s="38"/>
      <c r="F41" s="38">
        <v>0</v>
      </c>
    </row>
    <row r="42" spans="2:6" ht="19.5" customHeight="1">
      <c r="B42" s="4" t="s">
        <v>249</v>
      </c>
      <c r="C42" s="58" t="s">
        <v>499</v>
      </c>
      <c r="D42" s="39">
        <v>24744</v>
      </c>
      <c r="E42" s="38">
        <v>18518</v>
      </c>
      <c r="F42" s="38">
        <v>0</v>
      </c>
    </row>
    <row r="43" spans="2:6" ht="19.5" customHeight="1">
      <c r="B43" s="3" t="s">
        <v>282</v>
      </c>
      <c r="C43" s="58" t="s">
        <v>500</v>
      </c>
      <c r="D43" s="39"/>
      <c r="E43" s="38"/>
      <c r="F43" s="38">
        <v>0</v>
      </c>
    </row>
    <row r="44" spans="2:6" ht="19.5" customHeight="1">
      <c r="B44" s="3" t="s">
        <v>250</v>
      </c>
      <c r="C44" s="58" t="s">
        <v>501</v>
      </c>
      <c r="D44" s="39"/>
      <c r="E44" s="38"/>
      <c r="F44" s="38">
        <v>0</v>
      </c>
    </row>
    <row r="45" spans="2:6" ht="19.5" customHeight="1">
      <c r="B45" s="4" t="s">
        <v>251</v>
      </c>
      <c r="C45" s="58" t="s">
        <v>502</v>
      </c>
      <c r="D45" s="39"/>
      <c r="E45" s="38"/>
      <c r="F45" s="38">
        <v>0</v>
      </c>
    </row>
    <row r="46" spans="2:6" ht="19.5" customHeight="1">
      <c r="B46" s="4" t="s">
        <v>252</v>
      </c>
      <c r="C46" s="58" t="s">
        <v>503</v>
      </c>
      <c r="D46" s="39"/>
      <c r="E46" s="38"/>
      <c r="F46" s="38">
        <v>0</v>
      </c>
    </row>
    <row r="47" spans="2:6" ht="19.5" customHeight="1">
      <c r="B47" s="3" t="s">
        <v>253</v>
      </c>
      <c r="C47" s="58" t="s">
        <v>504</v>
      </c>
      <c r="D47" s="39"/>
      <c r="E47" s="38"/>
      <c r="F47" s="38">
        <v>0</v>
      </c>
    </row>
    <row r="48" spans="2:6" ht="19.5" customHeight="1">
      <c r="B48" s="3" t="s">
        <v>254</v>
      </c>
      <c r="C48" s="58" t="s">
        <v>505</v>
      </c>
      <c r="D48" s="39">
        <v>754434</v>
      </c>
      <c r="E48" s="38">
        <v>366810</v>
      </c>
      <c r="F48" s="38">
        <v>0</v>
      </c>
    </row>
    <row r="49" spans="2:6" ht="19.5" customHeight="1">
      <c r="B49" s="3" t="s">
        <v>255</v>
      </c>
      <c r="C49" s="58" t="s">
        <v>506</v>
      </c>
      <c r="D49" s="39">
        <v>0</v>
      </c>
      <c r="E49" s="38">
        <v>0</v>
      </c>
      <c r="F49" s="38">
        <v>0</v>
      </c>
    </row>
    <row r="50" spans="2:6" ht="19.5" customHeight="1">
      <c r="B50" s="4" t="s">
        <v>256</v>
      </c>
      <c r="C50" s="58" t="s">
        <v>507</v>
      </c>
      <c r="D50" s="39"/>
      <c r="E50" s="38"/>
      <c r="F50" s="38">
        <v>0</v>
      </c>
    </row>
    <row r="51" spans="2:6" ht="19.5" customHeight="1">
      <c r="B51" s="4" t="s">
        <v>257</v>
      </c>
      <c r="C51" s="58" t="s">
        <v>508</v>
      </c>
      <c r="D51" s="39"/>
      <c r="E51" s="38"/>
      <c r="F51" s="38">
        <v>0</v>
      </c>
    </row>
    <row r="52" spans="2:6" ht="19.5" customHeight="1">
      <c r="B52" s="4" t="s">
        <v>258</v>
      </c>
      <c r="C52" s="58" t="s">
        <v>509</v>
      </c>
      <c r="D52" s="39"/>
      <c r="E52" s="38"/>
      <c r="F52" s="38">
        <v>0</v>
      </c>
    </row>
    <row r="53" spans="2:6" ht="19.5" customHeight="1">
      <c r="B53" s="4" t="s">
        <v>259</v>
      </c>
      <c r="C53" s="58" t="s">
        <v>510</v>
      </c>
      <c r="D53" s="39"/>
      <c r="E53" s="38"/>
      <c r="F53" s="38">
        <v>0</v>
      </c>
    </row>
    <row r="54" spans="2:6" ht="19.5" customHeight="1">
      <c r="B54" s="3" t="s">
        <v>260</v>
      </c>
      <c r="C54" s="58" t="s">
        <v>511</v>
      </c>
      <c r="D54" s="39"/>
      <c r="E54" s="38"/>
      <c r="F54" s="38">
        <v>0</v>
      </c>
    </row>
    <row r="55" spans="2:6" ht="19.5" customHeight="1">
      <c r="B55" s="3" t="s">
        <v>261</v>
      </c>
      <c r="C55" s="58" t="s">
        <v>512</v>
      </c>
      <c r="D55" s="39">
        <v>5263027</v>
      </c>
      <c r="E55" s="38">
        <v>7894435</v>
      </c>
      <c r="F55" s="38">
        <v>0</v>
      </c>
    </row>
    <row r="56" spans="2:6" ht="19.5" customHeight="1">
      <c r="B56" s="3" t="s">
        <v>262</v>
      </c>
      <c r="C56" s="58" t="s">
        <v>513</v>
      </c>
      <c r="D56" s="39">
        <v>0</v>
      </c>
      <c r="E56" s="38">
        <v>-2187737</v>
      </c>
      <c r="F56" s="38">
        <v>0</v>
      </c>
    </row>
    <row r="57" spans="2:6" ht="19.5" customHeight="1">
      <c r="B57" s="4" t="s">
        <v>263</v>
      </c>
      <c r="C57" s="58" t="s">
        <v>514</v>
      </c>
      <c r="D57" s="39">
        <v>0</v>
      </c>
      <c r="E57" s="38">
        <v>-2199956</v>
      </c>
      <c r="F57" s="38">
        <v>0</v>
      </c>
    </row>
    <row r="58" spans="2:6" ht="19.5" customHeight="1">
      <c r="B58" s="4" t="s">
        <v>264</v>
      </c>
      <c r="C58" s="58" t="s">
        <v>515</v>
      </c>
      <c r="D58" s="39">
        <v>0</v>
      </c>
      <c r="E58" s="38">
        <v>12219</v>
      </c>
      <c r="F58" s="38">
        <v>0</v>
      </c>
    </row>
    <row r="59" spans="2:6" ht="19.5" customHeight="1">
      <c r="B59" s="4" t="s">
        <v>265</v>
      </c>
      <c r="C59" s="58" t="s">
        <v>516</v>
      </c>
      <c r="D59" s="39"/>
      <c r="E59" s="38"/>
      <c r="F59" s="38">
        <v>0</v>
      </c>
    </row>
    <row r="60" spans="2:6" ht="19.5" customHeight="1">
      <c r="B60" s="3" t="s">
        <v>266</v>
      </c>
      <c r="C60" s="58" t="s">
        <v>517</v>
      </c>
      <c r="D60" s="39">
        <v>-2379331</v>
      </c>
      <c r="E60" s="38">
        <v>-53526</v>
      </c>
      <c r="F60" s="38">
        <v>0</v>
      </c>
    </row>
    <row r="61" spans="2:6" ht="19.5" customHeight="1">
      <c r="B61" s="4" t="s">
        <v>267</v>
      </c>
      <c r="C61" s="58" t="s">
        <v>518</v>
      </c>
      <c r="D61" s="39">
        <v>-2450537</v>
      </c>
      <c r="E61" s="38"/>
      <c r="F61" s="38">
        <v>0</v>
      </c>
    </row>
    <row r="62" spans="2:6" ht="19.5" customHeight="1">
      <c r="B62" s="4" t="s">
        <v>268</v>
      </c>
      <c r="C62" s="58" t="s">
        <v>519</v>
      </c>
      <c r="D62" s="39">
        <v>71206</v>
      </c>
      <c r="E62" s="38"/>
      <c r="F62" s="38">
        <v>0</v>
      </c>
    </row>
    <row r="63" spans="2:6" ht="19.5" customHeight="1">
      <c r="B63" s="3" t="s">
        <v>269</v>
      </c>
      <c r="C63" s="58" t="s">
        <v>520</v>
      </c>
      <c r="D63" s="39">
        <v>733435</v>
      </c>
      <c r="E63" s="38">
        <v>53161</v>
      </c>
      <c r="F63" s="38">
        <v>0</v>
      </c>
    </row>
    <row r="64" spans="2:6" ht="19.5" customHeight="1">
      <c r="B64" s="3" t="s">
        <v>270</v>
      </c>
      <c r="C64" s="58" t="s">
        <v>521</v>
      </c>
      <c r="D64" s="39">
        <v>4371565</v>
      </c>
      <c r="E64" s="38">
        <v>6073143</v>
      </c>
      <c r="F64" s="38">
        <v>0</v>
      </c>
    </row>
    <row r="65" ht="19.5" customHeight="1"/>
  </sheetData>
  <sheetProtection sheet="1" objects="1" scenarios="1" selectLockedCells="1"/>
  <mergeCells count="1">
    <mergeCell ref="B2:F3"/>
  </mergeCells>
  <printOptions/>
  <pageMargins left="0.5905511811023623" right="0.5905511811023623" top="0.984251968503937" bottom="0.984251968503937" header="0.5118110236220472" footer="0.5118110236220472"/>
  <pageSetup fitToHeight="1" fitToWidth="1" horizontalDpi="1200" verticalDpi="1200" orientation="portrait" paperSize="9" scale="57" r:id="rId1"/>
  <headerFooter alignWithMargins="0">
    <oddFooter>&amp;R&amp;16 332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E19"/>
  <sheetViews>
    <sheetView zoomScaleSheetLayoutView="100" workbookViewId="0" topLeftCell="A1">
      <selection activeCell="C12" sqref="C12"/>
    </sheetView>
  </sheetViews>
  <sheetFormatPr defaultColWidth="8.00390625" defaultRowHeight="11.25" customHeight="1"/>
  <cols>
    <col min="1" max="1" width="13.8515625" style="0" customWidth="1"/>
    <col min="2" max="2" width="37.00390625" style="0" customWidth="1"/>
    <col min="3" max="3" width="14.7109375" style="0" customWidth="1"/>
    <col min="4" max="4" width="15.8515625" style="0" customWidth="1"/>
    <col min="5" max="6" width="19.00390625" style="0" customWidth="1"/>
  </cols>
  <sheetData>
    <row r="1" ht="19.5" customHeight="1"/>
    <row r="2" spans="2:5" ht="19.5" customHeight="1">
      <c r="B2" s="84" t="s">
        <v>283</v>
      </c>
      <c r="C2" s="85"/>
      <c r="D2" s="85"/>
      <c r="E2" s="86"/>
    </row>
    <row r="3" spans="2:5" ht="19.5" customHeight="1">
      <c r="B3" s="87"/>
      <c r="C3" s="88"/>
      <c r="D3" s="88"/>
      <c r="E3" s="89"/>
    </row>
    <row r="4" spans="2:5" s="21" customFormat="1" ht="13.5" customHeight="1">
      <c r="B4" s="20"/>
      <c r="C4" s="20"/>
      <c r="D4" s="20"/>
      <c r="E4" s="20"/>
    </row>
    <row r="5" spans="1:5" s="21" customFormat="1" ht="13.5" customHeight="1">
      <c r="A5" s="22" t="s">
        <v>436</v>
      </c>
      <c r="B5" s="23" t="str">
        <f>i_202_001_003_002</f>
        <v>ČSOB bohatství, ČSOB Investiční společnost, a.s., člen skupiny ČSOB, otevřený podílový fond</v>
      </c>
      <c r="C5" s="20"/>
      <c r="D5" s="20"/>
      <c r="E5" s="20"/>
    </row>
    <row r="6" spans="1:5" s="21" customFormat="1" ht="13.5" customHeight="1">
      <c r="A6" s="22" t="s">
        <v>437</v>
      </c>
      <c r="B6" s="23">
        <f>i_202_001_003_001</f>
        <v>90035843</v>
      </c>
      <c r="C6" s="20"/>
      <c r="D6" s="20"/>
      <c r="E6" s="20"/>
    </row>
    <row r="7" s="21" customFormat="1" ht="13.5" customHeight="1"/>
    <row r="8" spans="3:5" ht="19.5" customHeight="1">
      <c r="C8" s="6" t="s">
        <v>25</v>
      </c>
      <c r="D8" s="6" t="s">
        <v>23</v>
      </c>
      <c r="E8" s="6" t="s">
        <v>24</v>
      </c>
    </row>
    <row r="9" spans="2:5" ht="19.5" customHeight="1">
      <c r="B9" s="1" t="s">
        <v>27</v>
      </c>
      <c r="C9" s="38">
        <v>0</v>
      </c>
      <c r="D9" s="38">
        <v>0</v>
      </c>
      <c r="E9" s="38">
        <v>0</v>
      </c>
    </row>
    <row r="10" spans="2:5" ht="19.5" customHeight="1">
      <c r="B10" s="1" t="s">
        <v>28</v>
      </c>
      <c r="C10" s="38">
        <v>529935</v>
      </c>
      <c r="D10" s="38">
        <v>714772</v>
      </c>
      <c r="E10" s="38">
        <v>0</v>
      </c>
    </row>
    <row r="11" spans="2:5" ht="19.5" customHeight="1">
      <c r="B11" s="1" t="s">
        <v>29</v>
      </c>
      <c r="C11" s="38">
        <v>0</v>
      </c>
      <c r="D11" s="38">
        <v>0</v>
      </c>
      <c r="E11" s="38">
        <v>0</v>
      </c>
    </row>
    <row r="12" spans="2:5" ht="19.5" customHeight="1">
      <c r="B12" s="1" t="s">
        <v>30</v>
      </c>
      <c r="C12" s="38">
        <v>32510</v>
      </c>
      <c r="D12" s="38">
        <v>47410</v>
      </c>
      <c r="E12" s="38">
        <v>0</v>
      </c>
    </row>
    <row r="13" spans="2:5" ht="19.5" customHeight="1">
      <c r="B13" s="1" t="s">
        <v>31</v>
      </c>
      <c r="C13" s="38">
        <v>0</v>
      </c>
      <c r="D13" s="38">
        <v>0</v>
      </c>
      <c r="E13" s="38">
        <v>0</v>
      </c>
    </row>
    <row r="14" spans="2:5" ht="19.5" customHeight="1">
      <c r="B14" s="1" t="s">
        <v>32</v>
      </c>
      <c r="C14" s="38">
        <v>0</v>
      </c>
      <c r="D14" s="38">
        <v>0</v>
      </c>
      <c r="E14" s="38">
        <v>0</v>
      </c>
    </row>
    <row r="15" spans="2:5" ht="19.5" customHeight="1">
      <c r="B15" s="1" t="s">
        <v>33</v>
      </c>
      <c r="C15" s="38">
        <v>0</v>
      </c>
      <c r="D15" s="38">
        <v>0</v>
      </c>
      <c r="E15" s="38">
        <v>0</v>
      </c>
    </row>
    <row r="16" spans="2:5" ht="19.5" customHeight="1">
      <c r="B16" s="1" t="s">
        <v>34</v>
      </c>
      <c r="C16" s="38">
        <v>0</v>
      </c>
      <c r="D16" s="38">
        <v>0</v>
      </c>
      <c r="E16" s="38">
        <v>0</v>
      </c>
    </row>
    <row r="17" spans="2:5" ht="19.5" customHeight="1">
      <c r="B17" s="1" t="s">
        <v>35</v>
      </c>
      <c r="C17" s="38">
        <v>0</v>
      </c>
      <c r="D17" s="38">
        <v>0</v>
      </c>
      <c r="E17" s="38">
        <v>0</v>
      </c>
    </row>
    <row r="18" spans="2:5" ht="19.5" customHeight="1">
      <c r="B18" s="1" t="s">
        <v>36</v>
      </c>
      <c r="C18" s="38">
        <v>-532519</v>
      </c>
      <c r="D18" s="38">
        <v>-702553</v>
      </c>
      <c r="E18" s="38">
        <v>0</v>
      </c>
    </row>
    <row r="19" spans="2:5" ht="19.5" customHeight="1">
      <c r="B19" s="1" t="s">
        <v>37</v>
      </c>
      <c r="C19" s="38">
        <v>0</v>
      </c>
      <c r="D19" s="38">
        <v>0</v>
      </c>
      <c r="E19" s="38">
        <v>0</v>
      </c>
    </row>
    <row r="20" ht="19.5" customHeight="1"/>
  </sheetData>
  <sheetProtection sheet="1" objects="1" scenarios="1" selectLockedCells="1"/>
  <mergeCells count="1">
    <mergeCell ref="B2:E3"/>
  </mergeCells>
  <printOptions/>
  <pageMargins left="0.75" right="0.75" top="1" bottom="1" header="0.4921259845" footer="0.4921259845"/>
  <pageSetup horizontalDpi="1200" verticalDpi="1200" orientation="portrait" paperSize="9" scale="83" r:id="rId1"/>
  <headerFooter alignWithMargins="0">
    <oddFooter>&amp;R333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F78"/>
  <sheetViews>
    <sheetView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2" sqref="D12"/>
    </sheetView>
  </sheetViews>
  <sheetFormatPr defaultColWidth="8.00390625" defaultRowHeight="11.25" customHeight="1"/>
  <cols>
    <col min="1" max="1" width="13.140625" style="0" customWidth="1"/>
    <col min="2" max="2" width="64.140625" style="0" customWidth="1"/>
    <col min="3" max="3" width="2.8515625" style="44" customWidth="1"/>
    <col min="4" max="4" width="14.7109375" style="0" customWidth="1"/>
    <col min="5" max="5" width="16.421875" style="0" customWidth="1"/>
    <col min="6" max="6" width="18.57421875" style="0" customWidth="1"/>
    <col min="7" max="7" width="19.00390625" style="0" customWidth="1"/>
  </cols>
  <sheetData>
    <row r="1" ht="19.5" customHeight="1"/>
    <row r="2" spans="2:6" ht="19.5" customHeight="1">
      <c r="B2" s="84" t="s">
        <v>352</v>
      </c>
      <c r="C2" s="85"/>
      <c r="D2" s="85"/>
      <c r="E2" s="85"/>
      <c r="F2" s="86"/>
    </row>
    <row r="3" spans="2:6" ht="19.5" customHeight="1">
      <c r="B3" s="87"/>
      <c r="C3" s="88"/>
      <c r="D3" s="88"/>
      <c r="E3" s="88"/>
      <c r="F3" s="89"/>
    </row>
    <row r="4" spans="2:6" s="21" customFormat="1" ht="13.5" customHeight="1">
      <c r="B4" s="20"/>
      <c r="C4" s="20"/>
      <c r="D4" s="20"/>
      <c r="E4" s="20"/>
      <c r="F4" s="20"/>
    </row>
    <row r="5" spans="1:6" s="21" customFormat="1" ht="13.5" customHeight="1">
      <c r="A5" s="22" t="s">
        <v>436</v>
      </c>
      <c r="B5" s="23" t="str">
        <f>i_202_001_003_002</f>
        <v>ČSOB bohatství, ČSOB Investiční společnost, a.s., člen skupiny ČSOB, otevřený podílový fond</v>
      </c>
      <c r="C5" s="20"/>
      <c r="D5" s="20"/>
      <c r="E5" s="20"/>
      <c r="F5" s="20"/>
    </row>
    <row r="6" spans="1:6" s="21" customFormat="1" ht="13.5" customHeight="1">
      <c r="A6" s="22" t="s">
        <v>437</v>
      </c>
      <c r="B6" s="23">
        <f>i_202_001_003_001</f>
        <v>90035843</v>
      </c>
      <c r="C6" s="20"/>
      <c r="D6" s="20"/>
      <c r="E6" s="20"/>
      <c r="F6" s="20"/>
    </row>
    <row r="7" s="21" customFormat="1" ht="13.5" customHeight="1">
      <c r="C7" s="45"/>
    </row>
    <row r="8" spans="4:6" ht="19.5" customHeight="1">
      <c r="D8" s="6" t="s">
        <v>25</v>
      </c>
      <c r="E8" s="6" t="s">
        <v>23</v>
      </c>
      <c r="F8" s="6" t="s">
        <v>24</v>
      </c>
    </row>
    <row r="9" spans="2:6" ht="19.5" customHeight="1">
      <c r="B9" s="3" t="s">
        <v>318</v>
      </c>
      <c r="C9" s="58" t="s">
        <v>426</v>
      </c>
      <c r="D9" s="39">
        <v>65644</v>
      </c>
      <c r="E9" s="38">
        <v>190927</v>
      </c>
      <c r="F9" s="38">
        <v>0</v>
      </c>
    </row>
    <row r="10" spans="2:6" ht="19.5" customHeight="1">
      <c r="B10" s="4" t="s">
        <v>284</v>
      </c>
      <c r="C10" s="58" t="s">
        <v>427</v>
      </c>
      <c r="D10" s="39">
        <v>59118</v>
      </c>
      <c r="E10" s="38">
        <v>151817</v>
      </c>
      <c r="F10" s="38">
        <v>0</v>
      </c>
    </row>
    <row r="11" spans="2:6" ht="19.5" customHeight="1">
      <c r="B11" s="4" t="s">
        <v>285</v>
      </c>
      <c r="C11" s="58" t="s">
        <v>428</v>
      </c>
      <c r="D11" s="39">
        <v>6526</v>
      </c>
      <c r="E11" s="38">
        <v>39110</v>
      </c>
      <c r="F11" s="38">
        <v>0</v>
      </c>
    </row>
    <row r="12" spans="2:6" ht="19.5" customHeight="1">
      <c r="B12" s="5" t="s">
        <v>319</v>
      </c>
      <c r="C12" s="58" t="s">
        <v>429</v>
      </c>
      <c r="D12" s="39">
        <v>5820</v>
      </c>
      <c r="E12" s="38">
        <v>28912</v>
      </c>
      <c r="F12" s="38">
        <v>0</v>
      </c>
    </row>
    <row r="13" spans="2:6" ht="19.5" customHeight="1">
      <c r="B13" s="5" t="s">
        <v>320</v>
      </c>
      <c r="C13" s="58" t="s">
        <v>430</v>
      </c>
      <c r="D13" s="39">
        <v>706</v>
      </c>
      <c r="E13" s="38">
        <v>9913</v>
      </c>
      <c r="F13" s="38">
        <v>0</v>
      </c>
    </row>
    <row r="14" spans="2:6" ht="19.5" customHeight="1">
      <c r="B14" s="5" t="s">
        <v>321</v>
      </c>
      <c r="C14" s="58" t="s">
        <v>431</v>
      </c>
      <c r="D14" s="39">
        <v>0</v>
      </c>
      <c r="E14" s="38">
        <v>285</v>
      </c>
      <c r="F14" s="38">
        <v>0</v>
      </c>
    </row>
    <row r="15" spans="2:6" ht="19.5" customHeight="1">
      <c r="B15" s="5" t="s">
        <v>322</v>
      </c>
      <c r="C15" s="58" t="s">
        <v>432</v>
      </c>
      <c r="D15" s="39"/>
      <c r="E15" s="38"/>
      <c r="F15" s="38">
        <v>0</v>
      </c>
    </row>
    <row r="16" spans="2:6" ht="19.5" customHeight="1">
      <c r="B16" s="4" t="s">
        <v>286</v>
      </c>
      <c r="C16" s="58" t="s">
        <v>433</v>
      </c>
      <c r="D16" s="39"/>
      <c r="E16" s="38"/>
      <c r="F16" s="38">
        <v>0</v>
      </c>
    </row>
    <row r="17" spans="2:6" ht="19.5" customHeight="1">
      <c r="B17" s="3" t="s">
        <v>323</v>
      </c>
      <c r="C17" s="58" t="s">
        <v>434</v>
      </c>
      <c r="D17" s="39">
        <v>0</v>
      </c>
      <c r="E17" s="38">
        <v>8</v>
      </c>
      <c r="F17" s="38">
        <v>0</v>
      </c>
    </row>
    <row r="18" spans="2:6" ht="19.5" customHeight="1">
      <c r="B18" s="4" t="s">
        <v>287</v>
      </c>
      <c r="C18" s="58" t="s">
        <v>435</v>
      </c>
      <c r="D18" s="39"/>
      <c r="E18" s="38"/>
      <c r="F18" s="38">
        <v>0</v>
      </c>
    </row>
    <row r="19" spans="2:6" ht="19.5" customHeight="1">
      <c r="B19" s="4" t="s">
        <v>288</v>
      </c>
      <c r="C19" s="58" t="s">
        <v>476</v>
      </c>
      <c r="D19" s="39">
        <v>0</v>
      </c>
      <c r="E19" s="38">
        <v>8</v>
      </c>
      <c r="F19" s="38">
        <v>0</v>
      </c>
    </row>
    <row r="20" spans="2:6" ht="19.5" customHeight="1">
      <c r="B20" s="4" t="s">
        <v>289</v>
      </c>
      <c r="C20" s="58" t="s">
        <v>477</v>
      </c>
      <c r="D20" s="39"/>
      <c r="E20" s="38"/>
      <c r="F20" s="38">
        <v>0</v>
      </c>
    </row>
    <row r="21" spans="2:6" ht="19.5" customHeight="1">
      <c r="B21" s="3" t="s">
        <v>324</v>
      </c>
      <c r="C21" s="58" t="s">
        <v>478</v>
      </c>
      <c r="D21" s="39">
        <v>65644</v>
      </c>
      <c r="E21" s="38">
        <v>190919</v>
      </c>
      <c r="F21" s="38">
        <v>0</v>
      </c>
    </row>
    <row r="22" spans="2:6" ht="19.5" customHeight="1">
      <c r="B22" s="3" t="s">
        <v>290</v>
      </c>
      <c r="C22" s="58" t="s">
        <v>479</v>
      </c>
      <c r="D22" s="39">
        <v>97756</v>
      </c>
      <c r="E22" s="38">
        <v>201388</v>
      </c>
      <c r="F22" s="38">
        <v>0</v>
      </c>
    </row>
    <row r="23" spans="2:6" ht="19.5" customHeight="1">
      <c r="B23" s="4" t="s">
        <v>291</v>
      </c>
      <c r="C23" s="58" t="s">
        <v>480</v>
      </c>
      <c r="D23" s="39">
        <v>84343</v>
      </c>
      <c r="E23" s="38">
        <v>175165</v>
      </c>
      <c r="F23" s="38">
        <v>0</v>
      </c>
    </row>
    <row r="24" spans="2:6" ht="19.5" customHeight="1">
      <c r="B24" s="4" t="s">
        <v>292</v>
      </c>
      <c r="C24" s="58" t="s">
        <v>481</v>
      </c>
      <c r="D24" s="39">
        <v>78</v>
      </c>
      <c r="E24" s="38">
        <v>77</v>
      </c>
      <c r="F24" s="38">
        <v>0</v>
      </c>
    </row>
    <row r="25" spans="2:6" ht="19.5" customHeight="1">
      <c r="B25" s="4" t="s">
        <v>293</v>
      </c>
      <c r="C25" s="58" t="s">
        <v>482</v>
      </c>
      <c r="D25" s="39">
        <v>3330</v>
      </c>
      <c r="E25" s="38">
        <v>8185</v>
      </c>
      <c r="F25" s="38">
        <v>0</v>
      </c>
    </row>
    <row r="26" spans="2:6" ht="19.5" customHeight="1">
      <c r="B26" s="4" t="s">
        <v>294</v>
      </c>
      <c r="C26" s="58" t="s">
        <v>483</v>
      </c>
      <c r="D26" s="39">
        <v>149</v>
      </c>
      <c r="E26" s="38">
        <v>6</v>
      </c>
      <c r="F26" s="38">
        <v>0</v>
      </c>
    </row>
    <row r="27" spans="2:6" ht="19.5" customHeight="1">
      <c r="B27" s="4" t="s">
        <v>295</v>
      </c>
      <c r="C27" s="58" t="s">
        <v>484</v>
      </c>
      <c r="D27" s="39">
        <v>9856</v>
      </c>
      <c r="E27" s="38">
        <v>17955</v>
      </c>
      <c r="F27" s="38">
        <v>0</v>
      </c>
    </row>
    <row r="28" spans="2:6" ht="19.5" customHeight="1">
      <c r="B28" s="3" t="s">
        <v>296</v>
      </c>
      <c r="C28" s="58" t="s">
        <v>485</v>
      </c>
      <c r="D28" s="39">
        <v>760961</v>
      </c>
      <c r="E28" s="38">
        <v>-97219</v>
      </c>
      <c r="F28" s="38">
        <v>0</v>
      </c>
    </row>
    <row r="29" spans="2:6" ht="19.5" customHeight="1">
      <c r="B29" s="4" t="s">
        <v>297</v>
      </c>
      <c r="C29" s="58" t="s">
        <v>486</v>
      </c>
      <c r="D29" s="39"/>
      <c r="E29" s="38"/>
      <c r="F29" s="38">
        <v>0</v>
      </c>
    </row>
    <row r="30" spans="2:6" ht="19.5" customHeight="1">
      <c r="B30" s="4" t="s">
        <v>298</v>
      </c>
      <c r="C30" s="58" t="s">
        <v>487</v>
      </c>
      <c r="D30" s="39">
        <v>760643</v>
      </c>
      <c r="E30" s="38">
        <v>75789</v>
      </c>
      <c r="F30" s="38">
        <v>0</v>
      </c>
    </row>
    <row r="31" spans="2:6" ht="19.5" customHeight="1">
      <c r="B31" s="5" t="s">
        <v>325</v>
      </c>
      <c r="C31" s="58" t="s">
        <v>488</v>
      </c>
      <c r="D31" s="39">
        <v>752922</v>
      </c>
      <c r="E31" s="38">
        <v>174795</v>
      </c>
      <c r="F31" s="38">
        <v>0</v>
      </c>
    </row>
    <row r="32" spans="2:6" ht="19.5" customHeight="1">
      <c r="B32" s="5" t="s">
        <v>326</v>
      </c>
      <c r="C32" s="58" t="s">
        <v>489</v>
      </c>
      <c r="D32" s="39">
        <v>28606</v>
      </c>
      <c r="E32" s="38">
        <v>-48172</v>
      </c>
      <c r="F32" s="38">
        <v>0</v>
      </c>
    </row>
    <row r="33" spans="2:6" ht="19.5" customHeight="1">
      <c r="B33" s="5" t="s">
        <v>327</v>
      </c>
      <c r="C33" s="58" t="s">
        <v>490</v>
      </c>
      <c r="D33" s="39"/>
      <c r="E33" s="38">
        <v>-1046</v>
      </c>
      <c r="F33" s="38">
        <v>0</v>
      </c>
    </row>
    <row r="34" spans="2:6" ht="19.5" customHeight="1">
      <c r="B34" s="5" t="s">
        <v>328</v>
      </c>
      <c r="C34" s="58" t="s">
        <v>491</v>
      </c>
      <c r="D34" s="39">
        <v>-15434</v>
      </c>
      <c r="E34" s="38">
        <v>-18080</v>
      </c>
      <c r="F34" s="38">
        <v>0</v>
      </c>
    </row>
    <row r="35" spans="2:6" ht="19.5" customHeight="1">
      <c r="B35" s="5" t="s">
        <v>329</v>
      </c>
      <c r="C35" s="58" t="s">
        <v>492</v>
      </c>
      <c r="D35" s="39">
        <v>-5451</v>
      </c>
      <c r="E35" s="38">
        <v>-31708</v>
      </c>
      <c r="F35" s="38">
        <v>0</v>
      </c>
    </row>
    <row r="36" spans="2:6" ht="19.5" customHeight="1">
      <c r="B36" s="5" t="s">
        <v>330</v>
      </c>
      <c r="C36" s="58" t="s">
        <v>493</v>
      </c>
      <c r="D36" s="39">
        <v>0</v>
      </c>
      <c r="E36" s="38">
        <v>0</v>
      </c>
      <c r="F36" s="38">
        <v>0</v>
      </c>
    </row>
    <row r="37" spans="2:6" ht="19.5" customHeight="1">
      <c r="B37" s="4" t="s">
        <v>299</v>
      </c>
      <c r="C37" s="58" t="s">
        <v>494</v>
      </c>
      <c r="D37" s="39">
        <v>318</v>
      </c>
      <c r="E37" s="38">
        <v>-173008</v>
      </c>
      <c r="F37" s="38">
        <v>0</v>
      </c>
    </row>
    <row r="38" spans="2:6" ht="19.5" customHeight="1">
      <c r="B38" s="5" t="s">
        <v>331</v>
      </c>
      <c r="C38" s="58" t="s">
        <v>495</v>
      </c>
      <c r="D38" s="39"/>
      <c r="E38" s="38"/>
      <c r="F38" s="38">
        <v>0</v>
      </c>
    </row>
    <row r="39" spans="2:6" ht="19.5" customHeight="1">
      <c r="B39" s="5" t="s">
        <v>332</v>
      </c>
      <c r="C39" s="58" t="s">
        <v>496</v>
      </c>
      <c r="D39" s="39">
        <v>1</v>
      </c>
      <c r="E39" s="38"/>
      <c r="F39" s="38">
        <v>0</v>
      </c>
    </row>
    <row r="40" spans="2:6" ht="19.5" customHeight="1">
      <c r="B40" s="5" t="s">
        <v>333</v>
      </c>
      <c r="C40" s="58" t="s">
        <v>497</v>
      </c>
      <c r="D40" s="39"/>
      <c r="E40" s="38"/>
      <c r="F40" s="38">
        <v>0</v>
      </c>
    </row>
    <row r="41" spans="2:6" ht="19.5" customHeight="1">
      <c r="B41" s="5" t="s">
        <v>334</v>
      </c>
      <c r="C41" s="58" t="s">
        <v>498</v>
      </c>
      <c r="D41" s="39"/>
      <c r="E41" s="38"/>
      <c r="F41" s="38">
        <v>0</v>
      </c>
    </row>
    <row r="42" spans="2:6" ht="19.5" customHeight="1">
      <c r="B42" s="5" t="s">
        <v>335</v>
      </c>
      <c r="C42" s="58" t="s">
        <v>499</v>
      </c>
      <c r="D42" s="39">
        <v>100</v>
      </c>
      <c r="E42" s="38">
        <v>-14762</v>
      </c>
      <c r="F42" s="38">
        <v>0</v>
      </c>
    </row>
    <row r="43" spans="2:6" ht="19.5" customHeight="1">
      <c r="B43" s="5" t="s">
        <v>336</v>
      </c>
      <c r="C43" s="58" t="s">
        <v>500</v>
      </c>
      <c r="D43" s="39">
        <v>217</v>
      </c>
      <c r="E43" s="38">
        <v>-158246</v>
      </c>
      <c r="F43" s="38">
        <v>0</v>
      </c>
    </row>
    <row r="44" spans="2:6" ht="19.5" customHeight="1">
      <c r="B44" s="3" t="s">
        <v>300</v>
      </c>
      <c r="C44" s="58" t="s">
        <v>501</v>
      </c>
      <c r="D44" s="39">
        <v>439</v>
      </c>
      <c r="E44" s="38">
        <v>595</v>
      </c>
      <c r="F44" s="38">
        <v>0</v>
      </c>
    </row>
    <row r="45" spans="2:6" ht="19.5" customHeight="1">
      <c r="B45" s="4" t="s">
        <v>301</v>
      </c>
      <c r="C45" s="58" t="s">
        <v>502</v>
      </c>
      <c r="D45" s="39">
        <v>0</v>
      </c>
      <c r="E45" s="38">
        <v>0</v>
      </c>
      <c r="F45" s="38">
        <v>0</v>
      </c>
    </row>
    <row r="46" spans="2:6" ht="19.5" customHeight="1">
      <c r="B46" s="5" t="s">
        <v>337</v>
      </c>
      <c r="C46" s="58" t="s">
        <v>503</v>
      </c>
      <c r="D46" s="39"/>
      <c r="E46" s="38"/>
      <c r="F46" s="38">
        <v>0</v>
      </c>
    </row>
    <row r="47" spans="2:6" ht="19.5" customHeight="1">
      <c r="B47" s="5" t="s">
        <v>338</v>
      </c>
      <c r="C47" s="58" t="s">
        <v>504</v>
      </c>
      <c r="D47" s="39"/>
      <c r="E47" s="38"/>
      <c r="F47" s="38">
        <v>0</v>
      </c>
    </row>
    <row r="48" spans="2:6" ht="19.5" customHeight="1">
      <c r="B48" s="5" t="s">
        <v>339</v>
      </c>
      <c r="C48" s="58" t="s">
        <v>505</v>
      </c>
      <c r="D48" s="39"/>
      <c r="E48" s="38"/>
      <c r="F48" s="38">
        <v>0</v>
      </c>
    </row>
    <row r="49" spans="2:6" ht="19.5" customHeight="1">
      <c r="B49" s="4" t="s">
        <v>302</v>
      </c>
      <c r="C49" s="58" t="s">
        <v>506</v>
      </c>
      <c r="D49" s="39">
        <v>439</v>
      </c>
      <c r="E49" s="38">
        <v>595</v>
      </c>
      <c r="F49" s="38">
        <v>0</v>
      </c>
    </row>
    <row r="50" spans="2:6" ht="19.5" customHeight="1">
      <c r="B50" s="5" t="s">
        <v>340</v>
      </c>
      <c r="C50" s="58" t="s">
        <v>507</v>
      </c>
      <c r="D50" s="39"/>
      <c r="E50" s="38"/>
      <c r="F50" s="38">
        <v>0</v>
      </c>
    </row>
    <row r="51" spans="2:6" ht="19.5" customHeight="1">
      <c r="B51" s="5" t="s">
        <v>341</v>
      </c>
      <c r="C51" s="58" t="s">
        <v>508</v>
      </c>
      <c r="D51" s="39"/>
      <c r="E51" s="38"/>
      <c r="F51" s="38">
        <v>0</v>
      </c>
    </row>
    <row r="52" spans="2:6" ht="19.5" customHeight="1">
      <c r="B52" s="5" t="s">
        <v>342</v>
      </c>
      <c r="C52" s="58" t="s">
        <v>509</v>
      </c>
      <c r="D52" s="39"/>
      <c r="E52" s="38"/>
      <c r="F52" s="38">
        <v>0</v>
      </c>
    </row>
    <row r="53" spans="2:6" ht="19.5" customHeight="1">
      <c r="B53" s="5" t="s">
        <v>343</v>
      </c>
      <c r="C53" s="58" t="s">
        <v>510</v>
      </c>
      <c r="D53" s="39"/>
      <c r="E53" s="38"/>
      <c r="F53" s="38">
        <v>0</v>
      </c>
    </row>
    <row r="54" spans="2:6" ht="19.5" customHeight="1">
      <c r="B54" s="5" t="s">
        <v>344</v>
      </c>
      <c r="C54" s="58" t="s">
        <v>511</v>
      </c>
      <c r="D54" s="39">
        <v>381</v>
      </c>
      <c r="E54" s="38">
        <v>464</v>
      </c>
      <c r="F54" s="38">
        <v>0</v>
      </c>
    </row>
    <row r="55" spans="2:6" ht="19.5" customHeight="1">
      <c r="B55" s="5" t="s">
        <v>345</v>
      </c>
      <c r="C55" s="58" t="s">
        <v>512</v>
      </c>
      <c r="D55" s="39"/>
      <c r="E55" s="38"/>
      <c r="F55" s="38">
        <v>0</v>
      </c>
    </row>
    <row r="56" spans="2:6" ht="19.5" customHeight="1">
      <c r="B56" s="5" t="s">
        <v>346</v>
      </c>
      <c r="C56" s="58" t="s">
        <v>513</v>
      </c>
      <c r="D56" s="39">
        <v>58</v>
      </c>
      <c r="E56" s="38">
        <v>131</v>
      </c>
      <c r="F56" s="38">
        <v>0</v>
      </c>
    </row>
    <row r="57" spans="2:6" ht="19.5" customHeight="1">
      <c r="B57" s="3" t="s">
        <v>303</v>
      </c>
      <c r="C57" s="58" t="s">
        <v>514</v>
      </c>
      <c r="D57" s="39"/>
      <c r="E57" s="38">
        <v>38</v>
      </c>
      <c r="F57" s="38">
        <v>0</v>
      </c>
    </row>
    <row r="58" spans="2:6" ht="19.5" customHeight="1">
      <c r="B58" s="3" t="s">
        <v>304</v>
      </c>
      <c r="C58" s="58" t="s">
        <v>515</v>
      </c>
      <c r="D58" s="39">
        <v>18</v>
      </c>
      <c r="E58" s="38"/>
      <c r="F58" s="38">
        <v>0</v>
      </c>
    </row>
    <row r="59" spans="2:6" ht="19.5" customHeight="1">
      <c r="B59" s="3" t="s">
        <v>305</v>
      </c>
      <c r="C59" s="58" t="s">
        <v>516</v>
      </c>
      <c r="D59" s="39">
        <v>0</v>
      </c>
      <c r="E59" s="38">
        <v>14762</v>
      </c>
      <c r="F59" s="38">
        <v>0</v>
      </c>
    </row>
    <row r="60" spans="2:6" ht="19.5" customHeight="1">
      <c r="B60" s="5" t="s">
        <v>347</v>
      </c>
      <c r="C60" s="58" t="s">
        <v>517</v>
      </c>
      <c r="D60" s="39"/>
      <c r="E60" s="38"/>
      <c r="F60" s="38">
        <v>0</v>
      </c>
    </row>
    <row r="61" spans="2:6" ht="19.5" customHeight="1">
      <c r="B61" s="5" t="s">
        <v>348</v>
      </c>
      <c r="C61" s="58" t="s">
        <v>518</v>
      </c>
      <c r="D61" s="39">
        <v>0</v>
      </c>
      <c r="E61" s="38">
        <v>14762</v>
      </c>
      <c r="F61" s="38">
        <v>0</v>
      </c>
    </row>
    <row r="62" spans="2:6" ht="19.5" customHeight="1">
      <c r="B62" s="3" t="s">
        <v>306</v>
      </c>
      <c r="C62" s="58" t="s">
        <v>519</v>
      </c>
      <c r="D62" s="39">
        <v>0</v>
      </c>
      <c r="E62" s="38">
        <v>0</v>
      </c>
      <c r="F62" s="38">
        <v>0</v>
      </c>
    </row>
    <row r="63" spans="2:6" ht="19.5" customHeight="1">
      <c r="B63" s="5" t="s">
        <v>347</v>
      </c>
      <c r="C63" s="58" t="s">
        <v>520</v>
      </c>
      <c r="D63" s="39"/>
      <c r="E63" s="38"/>
      <c r="F63" s="38">
        <v>0</v>
      </c>
    </row>
    <row r="64" spans="2:6" ht="19.5" customHeight="1">
      <c r="B64" s="5" t="s">
        <v>348</v>
      </c>
      <c r="C64" s="58" t="s">
        <v>521</v>
      </c>
      <c r="D64" s="39"/>
      <c r="E64" s="38"/>
      <c r="F64" s="38">
        <v>0</v>
      </c>
    </row>
    <row r="65" spans="2:6" ht="19.5" customHeight="1">
      <c r="B65" s="3" t="s">
        <v>307</v>
      </c>
      <c r="C65" s="58" t="s">
        <v>522</v>
      </c>
      <c r="D65" s="39">
        <v>-6226</v>
      </c>
      <c r="E65" s="38">
        <v>156599</v>
      </c>
      <c r="F65" s="38">
        <v>0</v>
      </c>
    </row>
    <row r="66" spans="2:6" ht="19.5" customHeight="1">
      <c r="B66" s="5" t="s">
        <v>349</v>
      </c>
      <c r="C66" s="58" t="s">
        <v>523</v>
      </c>
      <c r="D66" s="39">
        <v>-6226</v>
      </c>
      <c r="E66" s="38">
        <v>-2377</v>
      </c>
      <c r="F66" s="38">
        <v>0</v>
      </c>
    </row>
    <row r="67" spans="2:6" ht="19.5" customHeight="1">
      <c r="B67" s="5" t="s">
        <v>350</v>
      </c>
      <c r="C67" s="58" t="s">
        <v>524</v>
      </c>
      <c r="D67" s="39">
        <v>0</v>
      </c>
      <c r="E67" s="38">
        <v>158976</v>
      </c>
      <c r="F67" s="38">
        <v>0</v>
      </c>
    </row>
    <row r="68" spans="2:6" ht="19.5" customHeight="1">
      <c r="B68" s="3" t="s">
        <v>308</v>
      </c>
      <c r="C68" s="58" t="s">
        <v>525</v>
      </c>
      <c r="D68" s="39">
        <v>722166</v>
      </c>
      <c r="E68" s="38">
        <v>63116</v>
      </c>
      <c r="F68" s="38">
        <v>0</v>
      </c>
    </row>
    <row r="69" spans="2:6" ht="19.5" customHeight="1">
      <c r="B69" s="3" t="s">
        <v>309</v>
      </c>
      <c r="C69" s="58" t="s">
        <v>526</v>
      </c>
      <c r="D69" s="39"/>
      <c r="E69" s="38"/>
      <c r="F69" s="38">
        <v>0</v>
      </c>
    </row>
    <row r="70" spans="2:6" ht="19.5" customHeight="1">
      <c r="B70" s="3" t="s">
        <v>310</v>
      </c>
      <c r="C70" s="58" t="s">
        <v>527</v>
      </c>
      <c r="D70" s="39"/>
      <c r="E70" s="38"/>
      <c r="F70" s="38">
        <v>0</v>
      </c>
    </row>
    <row r="71" spans="2:6" ht="19.5" customHeight="1">
      <c r="B71" s="3" t="s">
        <v>311</v>
      </c>
      <c r="C71" s="58" t="s">
        <v>528</v>
      </c>
      <c r="D71" s="39"/>
      <c r="E71" s="38"/>
      <c r="F71" s="38">
        <v>0</v>
      </c>
    </row>
    <row r="72" spans="2:6" ht="19.5" customHeight="1">
      <c r="B72" s="3" t="s">
        <v>351</v>
      </c>
      <c r="C72" s="58" t="s">
        <v>529</v>
      </c>
      <c r="D72" s="39">
        <v>-11269</v>
      </c>
      <c r="E72" s="38">
        <v>9955</v>
      </c>
      <c r="F72" s="38">
        <v>0</v>
      </c>
    </row>
    <row r="73" spans="2:6" ht="19.5" customHeight="1">
      <c r="B73" s="4" t="s">
        <v>312</v>
      </c>
      <c r="C73" s="58" t="s">
        <v>530</v>
      </c>
      <c r="D73" s="39">
        <v>-11269</v>
      </c>
      <c r="E73" s="38">
        <v>9955</v>
      </c>
      <c r="F73" s="38">
        <v>0</v>
      </c>
    </row>
    <row r="74" spans="2:6" ht="19.5" customHeight="1">
      <c r="B74" s="4" t="s">
        <v>313</v>
      </c>
      <c r="C74" s="58" t="s">
        <v>531</v>
      </c>
      <c r="D74" s="39">
        <v>0</v>
      </c>
      <c r="E74" s="38"/>
      <c r="F74" s="38">
        <v>0</v>
      </c>
    </row>
    <row r="75" spans="2:6" ht="19.5" customHeight="1">
      <c r="B75" s="4" t="s">
        <v>314</v>
      </c>
      <c r="C75" s="58" t="s">
        <v>532</v>
      </c>
      <c r="D75" s="39"/>
      <c r="E75" s="38"/>
      <c r="F75" s="38">
        <v>0</v>
      </c>
    </row>
    <row r="76" spans="2:6" ht="19.5" customHeight="1">
      <c r="B76" s="4" t="s">
        <v>315</v>
      </c>
      <c r="C76" s="58" t="s">
        <v>533</v>
      </c>
      <c r="D76" s="39"/>
      <c r="E76" s="38"/>
      <c r="F76" s="38">
        <v>0</v>
      </c>
    </row>
    <row r="77" spans="2:6" ht="19.5" customHeight="1">
      <c r="B77" s="4" t="s">
        <v>316</v>
      </c>
      <c r="C77" s="58" t="s">
        <v>534</v>
      </c>
      <c r="D77" s="39"/>
      <c r="E77" s="38"/>
      <c r="F77" s="38">
        <v>0</v>
      </c>
    </row>
    <row r="78" spans="2:6" ht="19.5" customHeight="1">
      <c r="B78" s="3" t="s">
        <v>317</v>
      </c>
      <c r="C78" s="58" t="s">
        <v>535</v>
      </c>
      <c r="D78" s="39">
        <v>733435</v>
      </c>
      <c r="E78" s="38">
        <v>53161</v>
      </c>
      <c r="F78" s="38">
        <v>0</v>
      </c>
    </row>
    <row r="79" ht="19.5" customHeight="1"/>
  </sheetData>
  <sheetProtection sheet="1" objects="1" scenarios="1" selectLockedCells="1"/>
  <mergeCells count="1">
    <mergeCell ref="B2:F3"/>
  </mergeCells>
  <printOptions/>
  <pageMargins left="0.75" right="0.75" top="1" bottom="1" header="0.4921259845" footer="0.4921259845"/>
  <pageSetup horizontalDpi="1200" verticalDpi="1200" orientation="portrait" paperSize="9" scale="66" r:id="rId1"/>
  <headerFooter alignWithMargins="0">
    <oddFooter>&amp;R&amp;14 334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E20"/>
  <sheetViews>
    <sheetView workbookViewId="0" topLeftCell="A1">
      <selection activeCell="D15" sqref="D15"/>
    </sheetView>
  </sheetViews>
  <sheetFormatPr defaultColWidth="8.00390625" defaultRowHeight="11.25" customHeight="1"/>
  <cols>
    <col min="1" max="1" width="13.7109375" style="0" customWidth="1"/>
    <col min="2" max="2" width="90.140625" style="0" customWidth="1"/>
    <col min="3" max="3" width="2.8515625" style="0" customWidth="1"/>
    <col min="4" max="4" width="14.7109375" style="0" customWidth="1"/>
    <col min="5" max="5" width="19.00390625" style="0" customWidth="1"/>
  </cols>
  <sheetData>
    <row r="1" ht="19.5" customHeight="1"/>
    <row r="2" spans="2:4" ht="19.5" customHeight="1">
      <c r="B2" s="84" t="s">
        <v>354</v>
      </c>
      <c r="C2" s="85"/>
      <c r="D2" s="86"/>
    </row>
    <row r="3" spans="2:4" ht="19.5" customHeight="1">
      <c r="B3" s="87"/>
      <c r="C3" s="88"/>
      <c r="D3" s="89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bohatství,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90035843</v>
      </c>
      <c r="C6" s="20"/>
      <c r="D6" s="20"/>
    </row>
    <row r="7" s="21" customFormat="1" ht="13.5" customHeight="1"/>
    <row r="8" ht="19.5" customHeight="1">
      <c r="D8" s="6" t="s">
        <v>25</v>
      </c>
    </row>
    <row r="9" spans="2:4" ht="19.5" customHeight="1">
      <c r="B9" s="1" t="s">
        <v>449</v>
      </c>
      <c r="C9" s="1" t="s">
        <v>426</v>
      </c>
      <c r="D9" s="36">
        <v>1.6647</v>
      </c>
    </row>
    <row r="10" spans="2:4" ht="19.5" customHeight="1">
      <c r="B10" s="1" t="s">
        <v>38</v>
      </c>
      <c r="C10" s="1" t="s">
        <v>427</v>
      </c>
      <c r="D10" s="36">
        <v>1</v>
      </c>
    </row>
    <row r="11" spans="2:4" ht="19.5" customHeight="1">
      <c r="B11" s="1" t="s">
        <v>39</v>
      </c>
      <c r="C11" s="1" t="s">
        <v>428</v>
      </c>
      <c r="D11" s="36">
        <v>0.275</v>
      </c>
    </row>
    <row r="12" spans="2:4" ht="19.5" customHeight="1">
      <c r="B12" s="1" t="s">
        <v>40</v>
      </c>
      <c r="C12" s="1" t="s">
        <v>429</v>
      </c>
      <c r="D12" s="36">
        <v>0</v>
      </c>
    </row>
    <row r="13" spans="2:4" ht="19.5" customHeight="1">
      <c r="B13" s="1" t="s">
        <v>41</v>
      </c>
      <c r="C13" s="1" t="s">
        <v>430</v>
      </c>
      <c r="D13" s="36">
        <v>0.0202</v>
      </c>
    </row>
    <row r="14" spans="2:4" ht="19.5" customHeight="1">
      <c r="B14" s="1" t="s">
        <v>353</v>
      </c>
      <c r="C14" s="1" t="s">
        <v>431</v>
      </c>
      <c r="D14" s="40">
        <v>0.1961</v>
      </c>
    </row>
    <row r="15" spans="2:4" ht="19.5" customHeight="1">
      <c r="B15" s="1" t="s">
        <v>42</v>
      </c>
      <c r="C15" s="1" t="s">
        <v>432</v>
      </c>
      <c r="D15" s="36">
        <v>2.1965</v>
      </c>
    </row>
    <row r="16" spans="2:5" ht="22.5" customHeight="1">
      <c r="B16" s="8" t="s">
        <v>43</v>
      </c>
      <c r="C16" s="8" t="s">
        <v>433</v>
      </c>
      <c r="D16" s="40">
        <v>0.0149</v>
      </c>
      <c r="E16" s="25" t="s">
        <v>445</v>
      </c>
    </row>
    <row r="17" spans="2:5" ht="19.5" customHeight="1">
      <c r="B17" s="1" t="s">
        <v>44</v>
      </c>
      <c r="C17" s="1" t="s">
        <v>434</v>
      </c>
      <c r="D17" s="40">
        <v>0.02656</v>
      </c>
      <c r="E17" s="25" t="s">
        <v>445</v>
      </c>
    </row>
    <row r="18" spans="2:5" ht="19.5" customHeight="1">
      <c r="B18" s="1" t="s">
        <v>45</v>
      </c>
      <c r="C18" s="1" t="s">
        <v>435</v>
      </c>
      <c r="D18" s="36">
        <v>1.197</v>
      </c>
      <c r="E18" s="25" t="s">
        <v>445</v>
      </c>
    </row>
    <row r="19" ht="19.5" customHeight="1"/>
    <row r="20" ht="11.25" customHeight="1">
      <c r="A20" s="7"/>
    </row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&amp;R&amp;9 336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E22"/>
  <sheetViews>
    <sheetView workbookViewId="0" topLeftCell="B4">
      <selection activeCell="D21" sqref="D21"/>
    </sheetView>
  </sheetViews>
  <sheetFormatPr defaultColWidth="8.00390625" defaultRowHeight="11.25" customHeight="1"/>
  <cols>
    <col min="1" max="1" width="13.57421875" style="0" customWidth="1"/>
    <col min="2" max="2" width="70.7109375" style="0" customWidth="1"/>
    <col min="3" max="3" width="16.57421875" style="0" customWidth="1"/>
    <col min="4" max="4" width="24.00390625" style="0" customWidth="1"/>
    <col min="5" max="5" width="19.00390625" style="0" customWidth="1"/>
  </cols>
  <sheetData>
    <row r="1" ht="19.5" customHeight="1"/>
    <row r="2" spans="2:4" ht="19.5" customHeight="1">
      <c r="B2" s="84" t="s">
        <v>356</v>
      </c>
      <c r="C2" s="85"/>
      <c r="D2" s="86"/>
    </row>
    <row r="3" spans="2:4" ht="19.5" customHeight="1">
      <c r="B3" s="87"/>
      <c r="C3" s="88"/>
      <c r="D3" s="89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bohatství,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90035843</v>
      </c>
      <c r="C6" s="20"/>
      <c r="D6" s="20"/>
    </row>
    <row r="7" s="21" customFormat="1" ht="13.5" customHeight="1"/>
    <row r="8" spans="3:4" ht="19.5" customHeight="1">
      <c r="C8" s="6" t="s">
        <v>46</v>
      </c>
      <c r="D8" s="6" t="s">
        <v>545</v>
      </c>
    </row>
    <row r="9" spans="2:5" ht="19.5" customHeight="1">
      <c r="B9" s="1" t="s">
        <v>48</v>
      </c>
      <c r="C9" s="38">
        <v>84343</v>
      </c>
      <c r="D9" s="36">
        <v>1.88</v>
      </c>
      <c r="E9" s="9" t="s">
        <v>547</v>
      </c>
    </row>
    <row r="10" spans="2:4" ht="23.25" customHeight="1">
      <c r="B10" s="8" t="s">
        <v>49</v>
      </c>
      <c r="C10" s="38">
        <v>0</v>
      </c>
      <c r="D10" s="36">
        <v>0</v>
      </c>
    </row>
    <row r="11" spans="2:4" ht="19.5" customHeight="1">
      <c r="B11" s="1" t="s">
        <v>50</v>
      </c>
      <c r="C11" s="38">
        <v>6022</v>
      </c>
      <c r="D11" s="36">
        <v>0.13</v>
      </c>
    </row>
    <row r="12" spans="2:4" ht="19.5" customHeight="1">
      <c r="B12" s="1" t="s">
        <v>51</v>
      </c>
      <c r="C12" s="38">
        <v>381</v>
      </c>
      <c r="D12" s="36">
        <v>0.01</v>
      </c>
    </row>
    <row r="13" spans="2:4" ht="19.5" customHeight="1">
      <c r="B13" s="1" t="s">
        <v>52</v>
      </c>
      <c r="C13" s="38">
        <v>0</v>
      </c>
      <c r="D13" s="36">
        <v>0</v>
      </c>
    </row>
    <row r="14" spans="2:4" ht="19.5" customHeight="1">
      <c r="B14" s="1" t="s">
        <v>53</v>
      </c>
      <c r="C14" s="38">
        <v>0</v>
      </c>
      <c r="D14" s="36">
        <v>0</v>
      </c>
    </row>
    <row r="15" spans="2:4" ht="23.25" customHeight="1">
      <c r="B15" s="8" t="s">
        <v>54</v>
      </c>
      <c r="C15" s="38">
        <v>0</v>
      </c>
      <c r="D15" s="36">
        <v>0</v>
      </c>
    </row>
    <row r="16" spans="2:4" ht="19.5" customHeight="1">
      <c r="B16" s="1" t="s">
        <v>55</v>
      </c>
      <c r="C16" s="38">
        <v>3480</v>
      </c>
      <c r="D16" s="36">
        <v>0.08</v>
      </c>
    </row>
    <row r="17" spans="2:4" ht="19.5" customHeight="1">
      <c r="B17" s="1" t="s">
        <v>56</v>
      </c>
      <c r="C17" s="38">
        <v>0</v>
      </c>
      <c r="D17" s="36">
        <v>0</v>
      </c>
    </row>
    <row r="18" spans="2:4" ht="19.5" customHeight="1">
      <c r="B18" s="1" t="s">
        <v>57</v>
      </c>
      <c r="C18" s="38">
        <v>0</v>
      </c>
      <c r="D18" s="36">
        <v>0</v>
      </c>
    </row>
    <row r="19" spans="2:4" ht="19.5" customHeight="1">
      <c r="B19" s="1" t="s">
        <v>58</v>
      </c>
      <c r="C19" s="38">
        <v>0</v>
      </c>
      <c r="D19" s="36">
        <v>0</v>
      </c>
    </row>
    <row r="20" spans="2:4" ht="19.5" customHeight="1">
      <c r="B20" s="1" t="s">
        <v>59</v>
      </c>
      <c r="C20" s="38">
        <v>3965</v>
      </c>
      <c r="D20" s="36">
        <v>0.09</v>
      </c>
    </row>
    <row r="21" spans="2:5" ht="19.5" customHeight="1">
      <c r="B21" s="1" t="s">
        <v>60</v>
      </c>
      <c r="C21" s="38">
        <v>0</v>
      </c>
      <c r="D21" s="36">
        <v>0</v>
      </c>
      <c r="E21" s="9" t="s">
        <v>355</v>
      </c>
    </row>
    <row r="22" spans="2:4" ht="19.5" customHeight="1">
      <c r="B22" s="1" t="s">
        <v>61</v>
      </c>
      <c r="C22" s="38">
        <v>0</v>
      </c>
      <c r="D22" s="36">
        <v>0</v>
      </c>
    </row>
    <row r="23" ht="19.5" customHeight="1"/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&amp;R&amp;9 337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D13"/>
  <sheetViews>
    <sheetView workbookViewId="0" topLeftCell="A1">
      <selection activeCell="D9" sqref="D9"/>
    </sheetView>
  </sheetViews>
  <sheetFormatPr defaultColWidth="8.00390625" defaultRowHeight="11.25" customHeight="1"/>
  <cols>
    <col min="1" max="1" width="13.28125" style="0" customWidth="1"/>
    <col min="2" max="2" width="30.57421875" style="0" customWidth="1"/>
    <col min="3" max="3" width="19.00390625" style="0" customWidth="1"/>
    <col min="4" max="4" width="27.28125" style="0" customWidth="1"/>
    <col min="5" max="5" width="19.00390625" style="0" customWidth="1"/>
  </cols>
  <sheetData>
    <row r="1" ht="19.5" customHeight="1"/>
    <row r="2" spans="2:4" ht="19.5" customHeight="1">
      <c r="B2" s="84" t="s">
        <v>357</v>
      </c>
      <c r="C2" s="85"/>
      <c r="D2" s="86"/>
    </row>
    <row r="3" spans="2:4" ht="19.5" customHeight="1">
      <c r="B3" s="87"/>
      <c r="C3" s="88"/>
      <c r="D3" s="89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bohatství,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90035843</v>
      </c>
      <c r="C6" s="20"/>
      <c r="D6" s="20"/>
    </row>
    <row r="7" s="21" customFormat="1" ht="13.5" customHeight="1"/>
    <row r="8" spans="3:4" ht="19.5" customHeight="1">
      <c r="C8" s="2" t="s">
        <v>62</v>
      </c>
      <c r="D8" s="2" t="s">
        <v>63</v>
      </c>
    </row>
    <row r="9" spans="2:4" ht="19.5" customHeight="1">
      <c r="B9" s="24" t="s">
        <v>438</v>
      </c>
      <c r="C9" s="39">
        <v>346014</v>
      </c>
      <c r="D9" s="36">
        <v>7.71</v>
      </c>
    </row>
    <row r="10" spans="2:4" ht="19.5" customHeight="1">
      <c r="B10" s="24" t="s">
        <v>439</v>
      </c>
      <c r="C10" s="39">
        <v>1441692</v>
      </c>
      <c r="D10" s="36">
        <v>32.14</v>
      </c>
    </row>
    <row r="11" spans="2:4" ht="19.5" customHeight="1">
      <c r="B11" s="24" t="s">
        <v>440</v>
      </c>
      <c r="C11" s="39">
        <v>1616032</v>
      </c>
      <c r="D11" s="36">
        <v>36.03</v>
      </c>
    </row>
    <row r="12" spans="2:4" ht="19.5" customHeight="1">
      <c r="B12" s="24" t="s">
        <v>441</v>
      </c>
      <c r="C12" s="39">
        <v>530339</v>
      </c>
      <c r="D12" s="36">
        <v>11.82</v>
      </c>
    </row>
    <row r="13" ht="19.5" customHeight="1">
      <c r="B13" s="25" t="s">
        <v>445</v>
      </c>
    </row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&amp;R&amp;9 338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E45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D20" sqref="D20"/>
    </sheetView>
  </sheetViews>
  <sheetFormatPr defaultColWidth="8.00390625" defaultRowHeight="11.25" customHeight="1"/>
  <cols>
    <col min="1" max="1" width="13.57421875" style="0" customWidth="1"/>
    <col min="2" max="2" width="71.00390625" style="0" customWidth="1"/>
    <col min="3" max="3" width="14.7109375" style="0" customWidth="1"/>
    <col min="4" max="4" width="24.140625" style="7" customWidth="1"/>
    <col min="5" max="5" width="19.00390625" style="0" customWidth="1"/>
  </cols>
  <sheetData>
    <row r="1" ht="19.5" customHeight="1"/>
    <row r="2" spans="2:4" ht="19.5" customHeight="1">
      <c r="B2" s="84" t="s">
        <v>64</v>
      </c>
      <c r="C2" s="85"/>
      <c r="D2" s="86"/>
    </row>
    <row r="3" spans="2:4" ht="19.5" customHeight="1">
      <c r="B3" s="87"/>
      <c r="C3" s="88"/>
      <c r="D3" s="89"/>
    </row>
    <row r="4" spans="2:4" s="21" customFormat="1" ht="13.5" customHeight="1">
      <c r="B4" s="20"/>
      <c r="C4" s="20"/>
      <c r="D4" s="23"/>
    </row>
    <row r="5" spans="1:4" s="21" customFormat="1" ht="13.5" customHeight="1">
      <c r="A5" s="22" t="s">
        <v>436</v>
      </c>
      <c r="B5" s="23" t="str">
        <f>i_202_001_003_002</f>
        <v>ČSOB bohatství, ČSOB Investiční společnost, a.s., člen skupiny ČSOB, otevřený podílový fond</v>
      </c>
      <c r="C5" s="20"/>
      <c r="D5" s="23"/>
    </row>
    <row r="6" spans="1:4" s="21" customFormat="1" ht="13.5" customHeight="1">
      <c r="A6" s="22" t="s">
        <v>437</v>
      </c>
      <c r="B6" s="23">
        <f>i_202_001_003_001</f>
        <v>90035843</v>
      </c>
      <c r="C6" s="20"/>
      <c r="D6" s="23"/>
    </row>
    <row r="7" s="21" customFormat="1" ht="13.5" customHeight="1">
      <c r="D7" s="59"/>
    </row>
    <row r="8" spans="3:4" ht="19.5" customHeight="1">
      <c r="C8" s="6" t="s">
        <v>46</v>
      </c>
      <c r="D8" s="60" t="s">
        <v>545</v>
      </c>
    </row>
    <row r="9" spans="2:5" ht="19.5" customHeight="1">
      <c r="B9" s="10" t="s">
        <v>65</v>
      </c>
      <c r="C9" s="39">
        <v>39220</v>
      </c>
      <c r="D9" s="61">
        <v>0.87</v>
      </c>
      <c r="E9" s="9" t="s">
        <v>390</v>
      </c>
    </row>
    <row r="10" spans="2:4" ht="19.5" customHeight="1">
      <c r="B10" s="11" t="s">
        <v>358</v>
      </c>
      <c r="C10" s="39">
        <v>0</v>
      </c>
      <c r="D10" s="61">
        <v>0</v>
      </c>
    </row>
    <row r="11" spans="2:4" ht="19.5" customHeight="1">
      <c r="B11" s="11" t="s">
        <v>359</v>
      </c>
      <c r="C11" s="39">
        <v>39220</v>
      </c>
      <c r="D11" s="61">
        <v>0.87</v>
      </c>
    </row>
    <row r="12" spans="2:4" ht="19.5" customHeight="1">
      <c r="B12" s="11" t="s">
        <v>360</v>
      </c>
      <c r="C12" s="39">
        <v>0</v>
      </c>
      <c r="D12" s="61">
        <v>0</v>
      </c>
    </row>
    <row r="13" spans="2:4" ht="19.5" customHeight="1">
      <c r="B13" s="11" t="s">
        <v>361</v>
      </c>
      <c r="C13" s="39">
        <v>0</v>
      </c>
      <c r="D13" s="61">
        <v>0</v>
      </c>
    </row>
    <row r="14" spans="2:4" ht="19.5" customHeight="1">
      <c r="B14" s="11" t="s">
        <v>362</v>
      </c>
      <c r="C14" s="39">
        <v>0</v>
      </c>
      <c r="D14" s="61">
        <v>0</v>
      </c>
    </row>
    <row r="15" spans="2:4" ht="19.5" customHeight="1">
      <c r="B15" s="11" t="s">
        <v>363</v>
      </c>
      <c r="C15" s="39">
        <v>0</v>
      </c>
      <c r="D15" s="61">
        <v>0</v>
      </c>
    </row>
    <row r="16" spans="2:4" ht="19.5" customHeight="1">
      <c r="B16" s="10" t="s">
        <v>394</v>
      </c>
      <c r="C16" s="39">
        <v>1399602</v>
      </c>
      <c r="D16" s="61">
        <v>31.19</v>
      </c>
    </row>
    <row r="17" spans="2:4" ht="19.5" customHeight="1">
      <c r="B17" s="11" t="s">
        <v>364</v>
      </c>
      <c r="C17" s="39">
        <v>0</v>
      </c>
      <c r="D17" s="61">
        <v>0</v>
      </c>
    </row>
    <row r="18" spans="2:4" ht="19.5" customHeight="1">
      <c r="B18" s="11" t="s">
        <v>365</v>
      </c>
      <c r="C18" s="39">
        <v>289032</v>
      </c>
      <c r="D18" s="61">
        <v>6.44</v>
      </c>
    </row>
    <row r="19" spans="2:4" ht="19.5" customHeight="1">
      <c r="B19" s="11" t="s">
        <v>366</v>
      </c>
      <c r="C19" s="39">
        <v>163838</v>
      </c>
      <c r="D19" s="61">
        <v>3.65</v>
      </c>
    </row>
    <row r="20" spans="2:4" ht="19.5" customHeight="1">
      <c r="B20" s="11" t="s">
        <v>367</v>
      </c>
      <c r="C20" s="39">
        <v>648398</v>
      </c>
      <c r="D20" s="61">
        <v>14.45</v>
      </c>
    </row>
    <row r="21" spans="2:4" ht="19.5" customHeight="1">
      <c r="B21" s="11" t="s">
        <v>368</v>
      </c>
      <c r="C21" s="39">
        <v>298334</v>
      </c>
      <c r="D21" s="61">
        <v>6.65</v>
      </c>
    </row>
    <row r="22" spans="2:5" ht="19.5" customHeight="1">
      <c r="B22" s="10" t="s">
        <v>66</v>
      </c>
      <c r="C22" s="12">
        <v>0</v>
      </c>
      <c r="D22" s="62">
        <v>0</v>
      </c>
      <c r="E22" s="9" t="s">
        <v>391</v>
      </c>
    </row>
    <row r="23" spans="2:4" ht="19.5" customHeight="1">
      <c r="B23" s="11" t="s">
        <v>369</v>
      </c>
      <c r="C23" s="39">
        <v>2353400</v>
      </c>
      <c r="D23" s="61">
        <v>52.46</v>
      </c>
    </row>
    <row r="24" spans="2:4" ht="19.5" customHeight="1">
      <c r="B24" s="11" t="s">
        <v>370</v>
      </c>
      <c r="C24" s="39">
        <v>1164116</v>
      </c>
      <c r="D24" s="61">
        <v>25.95</v>
      </c>
    </row>
    <row r="25" spans="2:4" ht="19.5" customHeight="1">
      <c r="B25" s="11" t="s">
        <v>371</v>
      </c>
      <c r="C25" s="39">
        <v>416561</v>
      </c>
      <c r="D25" s="61">
        <v>9.29</v>
      </c>
    </row>
    <row r="26" spans="2:5" ht="19.5" customHeight="1">
      <c r="B26" s="10" t="s">
        <v>67</v>
      </c>
      <c r="C26" s="12">
        <v>0</v>
      </c>
      <c r="D26" s="62">
        <v>0</v>
      </c>
      <c r="E26" s="9" t="s">
        <v>392</v>
      </c>
    </row>
    <row r="27" spans="2:4" ht="19.5" customHeight="1">
      <c r="B27" s="11" t="s">
        <v>372</v>
      </c>
      <c r="C27" s="39">
        <v>1281578</v>
      </c>
      <c r="D27" s="61">
        <v>28.57</v>
      </c>
    </row>
    <row r="28" spans="2:4" ht="19.5" customHeight="1">
      <c r="B28" s="11" t="s">
        <v>373</v>
      </c>
      <c r="C28" s="39">
        <v>1281578</v>
      </c>
      <c r="D28" s="61">
        <v>28.57</v>
      </c>
    </row>
    <row r="29" spans="2:4" ht="19.5" customHeight="1">
      <c r="B29" s="11" t="s">
        <v>374</v>
      </c>
      <c r="C29" s="39">
        <v>0</v>
      </c>
      <c r="D29" s="61">
        <v>0</v>
      </c>
    </row>
    <row r="30" spans="2:4" ht="19.5" customHeight="1">
      <c r="B30" s="11" t="s">
        <v>375</v>
      </c>
      <c r="C30" s="39">
        <v>0</v>
      </c>
      <c r="D30" s="61">
        <v>0</v>
      </c>
    </row>
    <row r="31" spans="2:4" ht="19.5" customHeight="1">
      <c r="B31" s="11" t="s">
        <v>376</v>
      </c>
      <c r="C31" s="39">
        <v>0</v>
      </c>
      <c r="D31" s="61">
        <v>0</v>
      </c>
    </row>
    <row r="32" spans="2:4" ht="19.5" customHeight="1">
      <c r="B32" s="11" t="s">
        <v>377</v>
      </c>
      <c r="C32" s="39">
        <f>27600+29753+142688+209901</f>
        <v>409942</v>
      </c>
      <c r="D32" s="61">
        <v>9.14</v>
      </c>
    </row>
    <row r="33" spans="2:4" ht="19.5" customHeight="1">
      <c r="B33" s="11" t="s">
        <v>378</v>
      </c>
      <c r="C33" s="39">
        <v>0</v>
      </c>
      <c r="D33" s="61">
        <v>0</v>
      </c>
    </row>
    <row r="34" spans="2:4" ht="19.5" customHeight="1">
      <c r="B34" s="11" t="s">
        <v>379</v>
      </c>
      <c r="C34" s="39">
        <v>0</v>
      </c>
      <c r="D34" s="61">
        <v>0</v>
      </c>
    </row>
    <row r="35" spans="2:4" ht="19.5" customHeight="1">
      <c r="B35" s="11" t="s">
        <v>380</v>
      </c>
      <c r="C35" s="39">
        <v>0</v>
      </c>
      <c r="D35" s="61">
        <v>0</v>
      </c>
    </row>
    <row r="36" spans="2:4" ht="19.5" customHeight="1">
      <c r="B36" s="11" t="s">
        <v>381</v>
      </c>
      <c r="C36" s="39">
        <v>13913</v>
      </c>
      <c r="D36" s="61">
        <v>0.31</v>
      </c>
    </row>
    <row r="37" spans="2:4" ht="19.5" customHeight="1">
      <c r="B37" s="11" t="s">
        <v>382</v>
      </c>
      <c r="C37" s="39">
        <v>0</v>
      </c>
      <c r="D37" s="61">
        <v>0</v>
      </c>
    </row>
    <row r="38" spans="2:4" ht="19.5" customHeight="1">
      <c r="B38" s="11" t="s">
        <v>383</v>
      </c>
      <c r="C38" s="39">
        <v>678560</v>
      </c>
      <c r="D38" s="61">
        <v>15.13</v>
      </c>
    </row>
    <row r="39" spans="2:4" ht="19.5" customHeight="1">
      <c r="B39" s="11" t="s">
        <v>384</v>
      </c>
      <c r="C39" s="39">
        <v>776450</v>
      </c>
      <c r="D39" s="61">
        <v>17.31</v>
      </c>
    </row>
    <row r="40" spans="2:4" ht="19.5" customHeight="1">
      <c r="B40" s="11" t="s">
        <v>385</v>
      </c>
      <c r="C40" s="39">
        <v>91279</v>
      </c>
      <c r="D40" s="61">
        <v>2.03</v>
      </c>
    </row>
    <row r="41" spans="2:4" ht="19.5" customHeight="1">
      <c r="B41" s="11" t="s">
        <v>386</v>
      </c>
      <c r="C41" s="39">
        <v>279212</v>
      </c>
      <c r="D41" s="61">
        <v>6.22</v>
      </c>
    </row>
    <row r="42" spans="2:4" ht="19.5" customHeight="1">
      <c r="B42" s="11" t="s">
        <v>387</v>
      </c>
      <c r="C42" s="39">
        <v>0</v>
      </c>
      <c r="D42" s="61">
        <v>0</v>
      </c>
    </row>
    <row r="43" spans="2:4" ht="19.5" customHeight="1">
      <c r="B43" s="11" t="s">
        <v>388</v>
      </c>
      <c r="C43" s="39">
        <v>403143</v>
      </c>
      <c r="D43" s="61">
        <v>8.99</v>
      </c>
    </row>
    <row r="44" spans="2:5" ht="19.5" customHeight="1">
      <c r="B44" s="10" t="s">
        <v>68</v>
      </c>
      <c r="C44" s="12">
        <v>0</v>
      </c>
      <c r="D44" s="62">
        <v>0</v>
      </c>
      <c r="E44" s="9" t="s">
        <v>393</v>
      </c>
    </row>
    <row r="45" spans="2:4" ht="19.5" customHeight="1">
      <c r="B45" s="11" t="s">
        <v>389</v>
      </c>
      <c r="C45" s="39">
        <v>0</v>
      </c>
      <c r="D45" s="61">
        <v>0</v>
      </c>
    </row>
    <row r="46" ht="19.5" customHeight="1"/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portrait" paperSize="9" scale="60" r:id="rId1"/>
  <headerFooter alignWithMargins="0">
    <oddFooter>&amp;R&amp;14 339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VZ_bohatstvi-2005.xls</dc:title>
  <dc:subject/>
  <dc:creator/>
  <cp:keywords/>
  <dc:description/>
  <cp:lastModifiedBy>osvaldoval</cp:lastModifiedBy>
  <cp:lastPrinted>2006-04-26T15:13:38Z</cp:lastPrinted>
  <dcterms:created xsi:type="dcterms:W3CDTF">2005-02-24T10:51:32Z</dcterms:created>
  <dcterms:modified xsi:type="dcterms:W3CDTF">2006-05-02T13:59:11Z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11</vt:lpwstr>
  </property>
  <property fmtid="{D5CDD505-2E9C-101B-9397-08002B2CF9AE}" pid="3" name="id_DTS">
    <vt:lpwstr>12</vt:lpwstr>
  </property>
  <property fmtid="{D5CDD505-2E9C-101B-9397-08002B2CF9AE}" pid="4" name="id_FORM">
    <vt:lpwstr>003</vt:lpwstr>
  </property>
  <property fmtid="{D5CDD505-2E9C-101B-9397-08002B2CF9AE}" pid="5" name="kod">
    <vt:lpwstr>202</vt:lpwstr>
  </property>
  <property fmtid="{D5CDD505-2E9C-101B-9397-08002B2CF9AE}" pid="6" name="OldGuid">
    <vt:lpwstr>{034033F9-41C4-4615-9B8F-15BD90A6E0D6}</vt:lpwstr>
  </property>
</Properties>
</file>