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6_001)" sheetId="1" r:id="rId1"/>
    <sheet name="Obhospodařované fondy (206_002)" sheetId="2" r:id="rId2"/>
    <sheet name="Aktiva (206_003)" sheetId="3" r:id="rId3"/>
    <sheet name="Pasiva (206_004)" sheetId="4" r:id="rId4"/>
    <sheet name="Podrozvaha (206_005)" sheetId="5" r:id="rId5"/>
    <sheet name="Výsledovka (206_006)" sheetId="6" r:id="rId6"/>
    <sheet name="Dodatečné údaje (206_007)" sheetId="7" r:id="rId7"/>
    <sheet name="Měn struktura závaz (206_008)" sheetId="8" r:id="rId8"/>
    <sheet name="Průměrný počet zam(206_009)" sheetId="9" r:id="rId9"/>
    <sheet name="Náklady na zam (206_010)" sheetId="10" r:id="rId10"/>
    <sheet name="Kontroly" sheetId="11" r:id="rId11"/>
    <sheet name="infoSheet" sheetId="12" state="hidden" r:id="rId12"/>
  </sheets>
  <externalReferences>
    <externalReference r:id="rId15"/>
  </externalReferences>
  <definedNames>
    <definedName name="i_206_001_001_001">'Základní informace (206_001)'!$C$8</definedName>
    <definedName name="i_206_001_002_001">'Základní informace (206_001)'!$C$11</definedName>
    <definedName name="i_206_001_002_002">'Základní informace (206_001)'!$D$11</definedName>
    <definedName name="i_206_001_004_001">'Základní informace (206_001)'!$C$14</definedName>
    <definedName name="i_206_001_004_002">'Základní informace (206_001)'!$D$14</definedName>
    <definedName name="i_206_001_004_003">'Základní informace (206_001)'!$E$14</definedName>
    <definedName name="i_206_001_005_001">'Základní informace (206_001)'!$D$17</definedName>
    <definedName name="i_206_002_001_001">'Obhospodařované fondy (206_002)'!$A$8</definedName>
    <definedName name="i_206_002_001_002">'Obhospodařované fondy (206_002)'!$B$8</definedName>
    <definedName name="i_206_002_001_003">'Obhospodařované fondy (206_002)'!$C$8</definedName>
    <definedName name="i_206_002_001_004">'Obhospodařované fondy (206_002)'!$D$8</definedName>
    <definedName name="i_206_003_001_001">'Aktiva (206_003)'!$C$9</definedName>
    <definedName name="i_206_003_001_002">'Aktiva (206_003)'!$D$9</definedName>
    <definedName name="i_206_003_001_003">'Aktiva (206_003)'!$E$9</definedName>
    <definedName name="i_206_003_001_004">'Aktiva (206_003)'!$F$9</definedName>
    <definedName name="i_206_003_001_005">'Aktiva (206_003)'!$G$9</definedName>
    <definedName name="i_206_003_002_001">'Aktiva (206_003)'!$C$10</definedName>
    <definedName name="i_206_003_002_002">'Aktiva (206_003)'!$D$10</definedName>
    <definedName name="i_206_003_002_003">'Aktiva (206_003)'!$E$10</definedName>
    <definedName name="i_206_003_002_004">'Aktiva (206_003)'!$F$10</definedName>
    <definedName name="i_206_003_002_005">'Aktiva (206_003)'!$G$10</definedName>
    <definedName name="i_206_003_003_001">'Aktiva (206_003)'!$C$11</definedName>
    <definedName name="i_206_003_003_002">'Aktiva (206_003)'!$D$11</definedName>
    <definedName name="i_206_003_003_003">'Aktiva (206_003)'!$E$11</definedName>
    <definedName name="i_206_003_003_004">'Aktiva (206_003)'!$F$11</definedName>
    <definedName name="i_206_003_003_005">'Aktiva (206_003)'!$G$11</definedName>
    <definedName name="i_206_003_004_001">'Aktiva (206_003)'!$C$12</definedName>
    <definedName name="i_206_003_004_002">'Aktiva (206_003)'!$D$12</definedName>
    <definedName name="i_206_003_004_003">'Aktiva (206_003)'!$E$12</definedName>
    <definedName name="i_206_003_004_004">'Aktiva (206_003)'!$F$12</definedName>
    <definedName name="i_206_003_004_005">'Aktiva (206_003)'!$G$12</definedName>
    <definedName name="i_206_003_005_001">'Aktiva (206_003)'!$C$13</definedName>
    <definedName name="i_206_003_005_002">'Aktiva (206_003)'!$D$13</definedName>
    <definedName name="i_206_003_005_003">'Aktiva (206_003)'!$E$13</definedName>
    <definedName name="i_206_003_005_004">'Aktiva (206_003)'!$F$13</definedName>
    <definedName name="i_206_003_005_005">'Aktiva (206_003)'!$G$13</definedName>
    <definedName name="i_206_003_006_001">'Aktiva (206_003)'!$C$14</definedName>
    <definedName name="i_206_003_006_002">'Aktiva (206_003)'!$D$14</definedName>
    <definedName name="i_206_003_006_003">'Aktiva (206_003)'!$E$14</definedName>
    <definedName name="i_206_003_006_004">'Aktiva (206_003)'!$F$14</definedName>
    <definedName name="i_206_003_006_005">'Aktiva (206_003)'!$G$14</definedName>
    <definedName name="i_206_003_007_001">'Aktiva (206_003)'!$C$15</definedName>
    <definedName name="i_206_003_007_002">'Aktiva (206_003)'!$D$15</definedName>
    <definedName name="i_206_003_007_003">'Aktiva (206_003)'!$E$15</definedName>
    <definedName name="i_206_003_007_004">'Aktiva (206_003)'!$F$15</definedName>
    <definedName name="i_206_003_007_005">'Aktiva (206_003)'!$G$15</definedName>
    <definedName name="i_206_003_008_001">'Aktiva (206_003)'!$C$16</definedName>
    <definedName name="i_206_003_008_002">'Aktiva (206_003)'!$D$16</definedName>
    <definedName name="i_206_003_008_003">'Aktiva (206_003)'!$E$16</definedName>
    <definedName name="i_206_003_008_004">'Aktiva (206_003)'!$F$16</definedName>
    <definedName name="i_206_003_008_005">'Aktiva (206_003)'!$G$16</definedName>
    <definedName name="i_206_003_009_001">'Aktiva (206_003)'!$C$17</definedName>
    <definedName name="i_206_003_009_002">'Aktiva (206_003)'!$D$17</definedName>
    <definedName name="i_206_003_009_003">'Aktiva (206_003)'!$E$17</definedName>
    <definedName name="i_206_003_009_004">'Aktiva (206_003)'!$F$17</definedName>
    <definedName name="i_206_003_009_005">'Aktiva (206_003)'!$G$17</definedName>
    <definedName name="i_206_003_010_001">'Aktiva (206_003)'!$C$18</definedName>
    <definedName name="i_206_003_010_002">'Aktiva (206_003)'!$D$18</definedName>
    <definedName name="i_206_003_010_003">'Aktiva (206_003)'!$E$18</definedName>
    <definedName name="i_206_003_010_004">'Aktiva (206_003)'!$F$18</definedName>
    <definedName name="i_206_003_010_005">'Aktiva (206_003)'!$G$18</definedName>
    <definedName name="i_206_003_011_001">'Aktiva (206_003)'!$C$19</definedName>
    <definedName name="i_206_003_011_002">'Aktiva (206_003)'!$D$19</definedName>
    <definedName name="i_206_003_011_003">'Aktiva (206_003)'!$E$19</definedName>
    <definedName name="i_206_003_011_004">'Aktiva (206_003)'!$F$19</definedName>
    <definedName name="i_206_003_011_005">'Aktiva (206_003)'!$G$19</definedName>
    <definedName name="i_206_003_012_001">'Aktiva (206_003)'!$C$20</definedName>
    <definedName name="i_206_003_012_002">'Aktiva (206_003)'!$D$20</definedName>
    <definedName name="i_206_003_012_003">'Aktiva (206_003)'!$E$20</definedName>
    <definedName name="i_206_003_012_004">'Aktiva (206_003)'!$F$20</definedName>
    <definedName name="i_206_003_012_005">'Aktiva (206_003)'!$G$20</definedName>
    <definedName name="i_206_003_013_001">'Aktiva (206_003)'!$C$21</definedName>
    <definedName name="i_206_003_013_002">'Aktiva (206_003)'!$D$21</definedName>
    <definedName name="i_206_003_013_003">'Aktiva (206_003)'!$E$21</definedName>
    <definedName name="i_206_003_013_004">'Aktiva (206_003)'!$F$21</definedName>
    <definedName name="i_206_003_013_005">'Aktiva (206_003)'!$G$21</definedName>
    <definedName name="i_206_003_014_001">'Aktiva (206_003)'!$C$22</definedName>
    <definedName name="i_206_003_014_002">'Aktiva (206_003)'!$D$22</definedName>
    <definedName name="i_206_003_014_003">'Aktiva (206_003)'!$E$22</definedName>
    <definedName name="i_206_003_014_004">'Aktiva (206_003)'!$F$22</definedName>
    <definedName name="i_206_003_014_005">'Aktiva (206_003)'!$G$22</definedName>
    <definedName name="i_206_003_015_001">'Aktiva (206_003)'!$C$23</definedName>
    <definedName name="i_206_003_015_002">'Aktiva (206_003)'!$D$23</definedName>
    <definedName name="i_206_003_015_003">'Aktiva (206_003)'!$E$23</definedName>
    <definedName name="i_206_003_015_004">'Aktiva (206_003)'!$F$23</definedName>
    <definedName name="i_206_003_015_005">'Aktiva (206_003)'!$G$23</definedName>
    <definedName name="i_206_003_016_001">'Aktiva (206_003)'!$C$24</definedName>
    <definedName name="i_206_003_016_002">'Aktiva (206_003)'!$D$24</definedName>
    <definedName name="i_206_003_016_003">'Aktiva (206_003)'!$E$24</definedName>
    <definedName name="i_206_003_016_004">'Aktiva (206_003)'!$F$24</definedName>
    <definedName name="i_206_003_016_005">'Aktiva (206_003)'!$G$24</definedName>
    <definedName name="i_206_003_017_001">'Aktiva (206_003)'!$C$25</definedName>
    <definedName name="i_206_003_017_002">'Aktiva (206_003)'!$D$25</definedName>
    <definedName name="i_206_003_017_003">'Aktiva (206_003)'!$E$25</definedName>
    <definedName name="i_206_003_017_004">'Aktiva (206_003)'!$F$25</definedName>
    <definedName name="i_206_003_017_005">'Aktiva (206_003)'!$G$25</definedName>
    <definedName name="i_206_003_018_001">'Aktiva (206_003)'!$C$26</definedName>
    <definedName name="i_206_003_018_002">'Aktiva (206_003)'!$D$26</definedName>
    <definedName name="i_206_003_018_003">'Aktiva (206_003)'!$E$26</definedName>
    <definedName name="i_206_003_018_004">'Aktiva (206_003)'!$F$26</definedName>
    <definedName name="i_206_003_018_005">'Aktiva (206_003)'!$G$26</definedName>
    <definedName name="i_206_003_019_001">'Aktiva (206_003)'!$C$27</definedName>
    <definedName name="i_206_003_019_002">'Aktiva (206_003)'!$D$27</definedName>
    <definedName name="i_206_003_019_003">'Aktiva (206_003)'!$E$27</definedName>
    <definedName name="i_206_003_019_004">'Aktiva (206_003)'!$F$27</definedName>
    <definedName name="i_206_003_019_005">'Aktiva (206_003)'!$G$27</definedName>
    <definedName name="i_206_003_020_001">'Aktiva (206_003)'!$C$28</definedName>
    <definedName name="i_206_003_020_002">'Aktiva (206_003)'!$D$28</definedName>
    <definedName name="i_206_003_020_003">'Aktiva (206_003)'!$E$28</definedName>
    <definedName name="i_206_003_020_004">'Aktiva (206_003)'!$F$28</definedName>
    <definedName name="i_206_003_020_005">'Aktiva (206_003)'!$G$28</definedName>
    <definedName name="i_206_003_021_001">'Aktiva (206_003)'!$C$29</definedName>
    <definedName name="i_206_003_021_002">'Aktiva (206_003)'!$D$29</definedName>
    <definedName name="i_206_003_021_003">'Aktiva (206_003)'!$E$29</definedName>
    <definedName name="i_206_003_021_004">'Aktiva (206_003)'!$F$29</definedName>
    <definedName name="i_206_003_021_005">'Aktiva (206_003)'!$G$29</definedName>
    <definedName name="i_206_003_022_001">'Aktiva (206_003)'!$C$30</definedName>
    <definedName name="i_206_003_022_002">'Aktiva (206_003)'!$D$30</definedName>
    <definedName name="i_206_003_022_003">'Aktiva (206_003)'!$E$30</definedName>
    <definedName name="i_206_003_022_004">'Aktiva (206_003)'!$F$30</definedName>
    <definedName name="i_206_003_022_005">'Aktiva (206_003)'!$G$30</definedName>
    <definedName name="i_206_003_023_001">'Aktiva (206_003)'!$C$31</definedName>
    <definedName name="i_206_003_023_002">'Aktiva (206_003)'!$D$31</definedName>
    <definedName name="i_206_003_023_003">'Aktiva (206_003)'!$E$31</definedName>
    <definedName name="i_206_003_023_004">'Aktiva (206_003)'!$F$31</definedName>
    <definedName name="i_206_003_023_005">'Aktiva (206_003)'!$G$31</definedName>
    <definedName name="i_206_003_024_001">'Aktiva (206_003)'!$C$32</definedName>
    <definedName name="i_206_003_024_002">'Aktiva (206_003)'!$D$32</definedName>
    <definedName name="i_206_003_024_003">'Aktiva (206_003)'!$E$32</definedName>
    <definedName name="i_206_003_024_004">'Aktiva (206_003)'!$F$32</definedName>
    <definedName name="i_206_003_024_005">'Aktiva (206_003)'!$G$32</definedName>
    <definedName name="i_206_003_025_001">'Aktiva (206_003)'!$C$33</definedName>
    <definedName name="i_206_003_025_002">'Aktiva (206_003)'!$D$33</definedName>
    <definedName name="i_206_003_025_003">'Aktiva (206_003)'!$E$33</definedName>
    <definedName name="i_206_003_025_004">'Aktiva (206_003)'!$F$33</definedName>
    <definedName name="i_206_003_025_005">'Aktiva (206_003)'!$G$33</definedName>
    <definedName name="i_206_003_026_001">'Aktiva (206_003)'!$C$34</definedName>
    <definedName name="i_206_003_026_002">'Aktiva (206_003)'!$D$34</definedName>
    <definedName name="i_206_003_026_003">'Aktiva (206_003)'!$E$34</definedName>
    <definedName name="i_206_003_026_004">'Aktiva (206_003)'!$F$34</definedName>
    <definedName name="i_206_003_026_005">'Aktiva (206_003)'!$G$34</definedName>
    <definedName name="i_206_003_027_001">'Aktiva (206_003)'!$C$35</definedName>
    <definedName name="i_206_003_027_002">'Aktiva (206_003)'!$D$35</definedName>
    <definedName name="i_206_003_027_003">'Aktiva (206_003)'!$E$35</definedName>
    <definedName name="i_206_003_027_004">'Aktiva (206_003)'!$F$35</definedName>
    <definedName name="i_206_003_027_005">'Aktiva (206_003)'!$G$35</definedName>
    <definedName name="i_206_003_028_001">'Aktiva (206_003)'!$C$36</definedName>
    <definedName name="i_206_003_028_002">'Aktiva (206_003)'!$D$36</definedName>
    <definedName name="i_206_003_028_003">'Aktiva (206_003)'!$E$36</definedName>
    <definedName name="i_206_003_028_004">'Aktiva (206_003)'!$F$36</definedName>
    <definedName name="i_206_003_028_005">'Aktiva (206_003)'!$G$36</definedName>
    <definedName name="i_206_003_029_001">'Aktiva (206_003)'!$C$37</definedName>
    <definedName name="i_206_003_029_002">'Aktiva (206_003)'!$D$37</definedName>
    <definedName name="i_206_003_029_003">'Aktiva (206_003)'!$E$37</definedName>
    <definedName name="i_206_003_029_004">'Aktiva (206_003)'!$F$37</definedName>
    <definedName name="i_206_003_029_005">'Aktiva (206_003)'!$G$37</definedName>
    <definedName name="i_206_003_030_001">'Aktiva (206_003)'!$C$38</definedName>
    <definedName name="i_206_003_030_002">'Aktiva (206_003)'!$D$38</definedName>
    <definedName name="i_206_003_030_003">'Aktiva (206_003)'!$E$38</definedName>
    <definedName name="i_206_003_030_004">'Aktiva (206_003)'!$F$38</definedName>
    <definedName name="i_206_003_030_005">'Aktiva (206_003)'!$G$38</definedName>
    <definedName name="i_206_004_001_001">'Pasiva (206_004)'!$C$9</definedName>
    <definedName name="i_206_004_001_002">'Pasiva (206_004)'!$D$9</definedName>
    <definedName name="i_206_004_001_003">'Pasiva (206_004)'!$E$9</definedName>
    <definedName name="i_206_004_002_001">'Pasiva (206_004)'!$C$10</definedName>
    <definedName name="i_206_004_002_002">'Pasiva (206_004)'!$D$10</definedName>
    <definedName name="i_206_004_002_003">'Pasiva (206_004)'!$E$10</definedName>
    <definedName name="i_206_004_003_001">'Pasiva (206_004)'!$C$11</definedName>
    <definedName name="i_206_004_003_002">'Pasiva (206_004)'!$D$11</definedName>
    <definedName name="i_206_004_003_003">'Pasiva (206_004)'!$E$11</definedName>
    <definedName name="i_206_004_004_001">'Pasiva (206_004)'!$C$12</definedName>
    <definedName name="i_206_004_004_002">'Pasiva (206_004)'!$D$12</definedName>
    <definedName name="i_206_004_004_003">'Pasiva (206_004)'!$E$12</definedName>
    <definedName name="i_206_004_005_001">'Pasiva (206_004)'!$C$13</definedName>
    <definedName name="i_206_004_005_002">'Pasiva (206_004)'!$D$13</definedName>
    <definedName name="i_206_004_005_003">'Pasiva (206_004)'!$E$13</definedName>
    <definedName name="i_206_004_006_001">'Pasiva (206_004)'!$C$14</definedName>
    <definedName name="i_206_004_006_002">'Pasiva (206_004)'!$D$14</definedName>
    <definedName name="i_206_004_006_003">'Pasiva (206_004)'!$E$14</definedName>
    <definedName name="i_206_004_007_001">'Pasiva (206_004)'!$C$15</definedName>
    <definedName name="i_206_004_007_002">'Pasiva (206_004)'!$D$15</definedName>
    <definedName name="i_206_004_007_003">'Pasiva (206_004)'!$E$15</definedName>
    <definedName name="i_206_004_008_001">'Pasiva (206_004)'!$C$16</definedName>
    <definedName name="i_206_004_008_002">'Pasiva (206_004)'!$D$16</definedName>
    <definedName name="i_206_004_008_003">'Pasiva (206_004)'!$E$16</definedName>
    <definedName name="i_206_004_009_001">'Pasiva (206_004)'!$C$17</definedName>
    <definedName name="i_206_004_009_002">'Pasiva (206_004)'!$D$17</definedName>
    <definedName name="i_206_004_009_003">'Pasiva (206_004)'!$E$17</definedName>
    <definedName name="i_206_004_010_001">'Pasiva (206_004)'!$C$18</definedName>
    <definedName name="i_206_004_010_002">'Pasiva (206_004)'!$D$18</definedName>
    <definedName name="i_206_004_010_003">'Pasiva (206_004)'!$E$18</definedName>
    <definedName name="i_206_004_011_001">'Pasiva (206_004)'!$C$19</definedName>
    <definedName name="i_206_004_011_002">'Pasiva (206_004)'!$D$19</definedName>
    <definedName name="i_206_004_011_003">'Pasiva (206_004)'!$E$19</definedName>
    <definedName name="i_206_004_012_001">'Pasiva (206_004)'!$C$20</definedName>
    <definedName name="i_206_004_012_002">'Pasiva (206_004)'!$D$20</definedName>
    <definedName name="i_206_004_012_003">'Pasiva (206_004)'!$E$20</definedName>
    <definedName name="i_206_004_013_001">'Pasiva (206_004)'!$C$21</definedName>
    <definedName name="i_206_004_013_002">'Pasiva (206_004)'!$D$21</definedName>
    <definedName name="i_206_004_013_003">'Pasiva (206_004)'!$E$21</definedName>
    <definedName name="i_206_004_014_001">'Pasiva (206_004)'!$C$22</definedName>
    <definedName name="i_206_004_014_002">'Pasiva (206_004)'!$D$22</definedName>
    <definedName name="i_206_004_014_003">'Pasiva (206_004)'!$E$22</definedName>
    <definedName name="i_206_004_015_001">'Pasiva (206_004)'!$C$23</definedName>
    <definedName name="i_206_004_015_002">'Pasiva (206_004)'!$D$23</definedName>
    <definedName name="i_206_004_015_003">'Pasiva (206_004)'!$E$23</definedName>
    <definedName name="i_206_004_016_001">'Pasiva (206_004)'!$C$24</definedName>
    <definedName name="i_206_004_016_002">'Pasiva (206_004)'!$D$24</definedName>
    <definedName name="i_206_004_016_003">'Pasiva (206_004)'!$E$24</definedName>
    <definedName name="i_206_004_017_001">'Pasiva (206_004)'!$C$25</definedName>
    <definedName name="i_206_004_017_002">'Pasiva (206_004)'!$D$25</definedName>
    <definedName name="i_206_004_017_003">'Pasiva (206_004)'!$E$25</definedName>
    <definedName name="i_206_004_018_001">'Pasiva (206_004)'!$C$26</definedName>
    <definedName name="i_206_004_018_002">'Pasiva (206_004)'!$D$26</definedName>
    <definedName name="i_206_004_018_003">'Pasiva (206_004)'!$E$26</definedName>
    <definedName name="i_206_004_019_001">'Pasiva (206_004)'!$C$27</definedName>
    <definedName name="i_206_004_019_002">'Pasiva (206_004)'!$D$27</definedName>
    <definedName name="i_206_004_019_003">'Pasiva (206_004)'!$E$27</definedName>
    <definedName name="i_206_004_020_001">'Pasiva (206_004)'!$C$28</definedName>
    <definedName name="i_206_004_020_002">'Pasiva (206_004)'!$D$28</definedName>
    <definedName name="i_206_004_020_003">'Pasiva (206_004)'!$E$28</definedName>
    <definedName name="i_206_004_021_001">'Pasiva (206_004)'!$C$29</definedName>
    <definedName name="i_206_004_021_002">'Pasiva (206_004)'!$D$29</definedName>
    <definedName name="i_206_004_021_003">'Pasiva (206_004)'!$E$29</definedName>
    <definedName name="i_206_004_022_001">'Pasiva (206_004)'!$C$30</definedName>
    <definedName name="i_206_004_022_002">'Pasiva (206_004)'!$D$30</definedName>
    <definedName name="i_206_004_022_003">'Pasiva (206_004)'!$E$30</definedName>
    <definedName name="i_206_004_023_001">'Pasiva (206_004)'!$C$31</definedName>
    <definedName name="i_206_004_023_002">'Pasiva (206_004)'!$D$31</definedName>
    <definedName name="i_206_004_023_003">'Pasiva (206_004)'!$E$31</definedName>
    <definedName name="i_206_004_024_001">'Pasiva (206_004)'!$C$32</definedName>
    <definedName name="i_206_004_024_002">'Pasiva (206_004)'!$D$32</definedName>
    <definedName name="i_206_004_024_003">'Pasiva (206_004)'!$E$32</definedName>
    <definedName name="i_206_004_025_001">'Pasiva (206_004)'!$C$33</definedName>
    <definedName name="i_206_004_025_002">'Pasiva (206_004)'!$D$33</definedName>
    <definedName name="i_206_004_025_003">'Pasiva (206_004)'!$E$33</definedName>
    <definedName name="i_206_004_026_001">'Pasiva (206_004)'!$C$34</definedName>
    <definedName name="i_206_004_026_002">'Pasiva (206_004)'!$D$34</definedName>
    <definedName name="i_206_004_026_003">'Pasiva (206_004)'!$E$34</definedName>
    <definedName name="i_206_004_027_001">'Pasiva (206_004)'!$C$35</definedName>
    <definedName name="i_206_004_027_002">'Pasiva (206_004)'!$D$35</definedName>
    <definedName name="i_206_004_027_003">'Pasiva (206_004)'!$E$35</definedName>
    <definedName name="i_206_004_028_001">'Pasiva (206_004)'!$C$36</definedName>
    <definedName name="i_206_004_028_002">'Pasiva (206_004)'!$D$36</definedName>
    <definedName name="i_206_004_028_003">'Pasiva (206_004)'!$E$36</definedName>
    <definedName name="i_206_004_029_001">'Pasiva (206_004)'!$C$37</definedName>
    <definedName name="i_206_004_029_002">'Pasiva (206_004)'!$D$37</definedName>
    <definedName name="i_206_004_029_003">'Pasiva (206_004)'!$E$37</definedName>
    <definedName name="i_206_004_030_001">'Pasiva (206_004)'!$C$38</definedName>
    <definedName name="i_206_004_030_002">'Pasiva (206_004)'!$D$38</definedName>
    <definedName name="i_206_004_030_003">'Pasiva (206_004)'!$E$38</definedName>
    <definedName name="i_206_004_031_001">'Pasiva (206_004)'!$C$39</definedName>
    <definedName name="i_206_004_031_002">'Pasiva (206_004)'!$D$39</definedName>
    <definedName name="i_206_004_031_003">'Pasiva (206_004)'!$E$39</definedName>
    <definedName name="i_206_004_032_001">'Pasiva (206_004)'!$C$40</definedName>
    <definedName name="i_206_004_032_002">'Pasiva (206_004)'!$D$40</definedName>
    <definedName name="i_206_004_032_003">'Pasiva (206_004)'!$E$40</definedName>
    <definedName name="i_206_004_033_001">'Pasiva (206_004)'!$C$41</definedName>
    <definedName name="i_206_004_033_002">'Pasiva (206_004)'!$D$41</definedName>
    <definedName name="i_206_004_033_003">'Pasiva (206_004)'!$E$41</definedName>
    <definedName name="i_206_004_034_001">'Pasiva (206_004)'!$C$42</definedName>
    <definedName name="i_206_004_034_002">'Pasiva (206_004)'!$D$42</definedName>
    <definedName name="i_206_004_034_003">'Pasiva (206_004)'!$E$42</definedName>
    <definedName name="i_206_005_001_001">'Podrozvaha (206_005)'!$C$9</definedName>
    <definedName name="i_206_005_001_002">'Podrozvaha (206_005)'!$D$9</definedName>
    <definedName name="i_206_005_001_003">'Podrozvaha (206_005)'!$E$9</definedName>
    <definedName name="i_206_005_002_001">'Podrozvaha (206_005)'!$C$10</definedName>
    <definedName name="i_206_005_002_002">'Podrozvaha (206_005)'!$D$10</definedName>
    <definedName name="i_206_005_002_003">'Podrozvaha (206_005)'!$E$10</definedName>
    <definedName name="i_206_005_003_001">'Podrozvaha (206_005)'!$C$11</definedName>
    <definedName name="i_206_005_003_002">'Podrozvaha (206_005)'!$D$11</definedName>
    <definedName name="i_206_005_003_003">'Podrozvaha (206_005)'!$E$11</definedName>
    <definedName name="i_206_005_004_001">'Podrozvaha (206_005)'!$C$12</definedName>
    <definedName name="i_206_005_004_002">'Podrozvaha (206_005)'!$D$12</definedName>
    <definedName name="i_206_005_004_003">'Podrozvaha (206_005)'!$E$12</definedName>
    <definedName name="i_206_005_005_001">'Podrozvaha (206_005)'!$C$13</definedName>
    <definedName name="i_206_005_005_002">'Podrozvaha (206_005)'!$D$13</definedName>
    <definedName name="i_206_005_005_003">'Podrozvaha (206_005)'!$E$13</definedName>
    <definedName name="i_206_005_006_001">'Podrozvaha (206_005)'!$C$14</definedName>
    <definedName name="i_206_005_006_002">'Podrozvaha (206_005)'!$D$14</definedName>
    <definedName name="i_206_005_006_003">'Podrozvaha (206_005)'!$E$14</definedName>
    <definedName name="i_206_005_007_001">'Podrozvaha (206_005)'!$C$15</definedName>
    <definedName name="i_206_005_007_002">'Podrozvaha (206_005)'!$D$15</definedName>
    <definedName name="i_206_005_007_003">'Podrozvaha (206_005)'!$E$15</definedName>
    <definedName name="i_206_005_008_001">'Podrozvaha (206_005)'!$C$16</definedName>
    <definedName name="i_206_005_008_002">'Podrozvaha (206_005)'!$D$16</definedName>
    <definedName name="i_206_005_008_003">'Podrozvaha (206_005)'!$E$16</definedName>
    <definedName name="i_206_005_009_001">'Podrozvaha (206_005)'!$C$17</definedName>
    <definedName name="i_206_005_009_002">'Podrozvaha (206_005)'!$D$17</definedName>
    <definedName name="i_206_005_009_003">'Podrozvaha (206_005)'!$E$17</definedName>
    <definedName name="i_206_005_010_001">'Podrozvaha (206_005)'!$C$18</definedName>
    <definedName name="i_206_005_010_002">'Podrozvaha (206_005)'!$D$18</definedName>
    <definedName name="i_206_005_010_003">'Podrozvaha (206_005)'!$E$18</definedName>
    <definedName name="i_206_005_011_001">'Podrozvaha (206_005)'!$C$19</definedName>
    <definedName name="i_206_005_011_002">'Podrozvaha (206_005)'!$D$19</definedName>
    <definedName name="i_206_005_011_003">'Podrozvaha (206_005)'!$E$19</definedName>
    <definedName name="i_206_005_012_001">'Podrozvaha (206_005)'!$C$20</definedName>
    <definedName name="i_206_005_012_002">'Podrozvaha (206_005)'!$D$20</definedName>
    <definedName name="i_206_005_012_003">'Podrozvaha (206_005)'!$E$20</definedName>
    <definedName name="i_206_005_013_001">'Podrozvaha (206_005)'!$C$21</definedName>
    <definedName name="i_206_005_013_002">'Podrozvaha (206_005)'!$D$21</definedName>
    <definedName name="i_206_005_013_003">'Podrozvaha (206_005)'!$E$21</definedName>
    <definedName name="i_206_005_014_001">'Podrozvaha (206_005)'!$C$22</definedName>
    <definedName name="i_206_005_014_002">'Podrozvaha (206_005)'!$D$22</definedName>
    <definedName name="i_206_005_014_003">'Podrozvaha (206_005)'!$E$22</definedName>
    <definedName name="i_206_005_015_001">'Podrozvaha (206_005)'!$C$23</definedName>
    <definedName name="i_206_005_015_002">'Podrozvaha (206_005)'!$D$23</definedName>
    <definedName name="i_206_005_015_003">'Podrozvaha (206_005)'!$E$23</definedName>
    <definedName name="i_206_005_016_001">'Podrozvaha (206_005)'!$C$24</definedName>
    <definedName name="i_206_005_016_002">'Podrozvaha (206_005)'!$D$24</definedName>
    <definedName name="i_206_005_016_003">'Podrozvaha (206_005)'!$E$24</definedName>
    <definedName name="i_206_006_001_001">'Výsledovka (206_006)'!$C$9</definedName>
    <definedName name="i_206_006_001_002">'Výsledovka (206_006)'!$D$9</definedName>
    <definedName name="i_206_006_001_003">'Výsledovka (206_006)'!$E$9</definedName>
    <definedName name="i_206_006_002_001">'Výsledovka (206_006)'!$C$10</definedName>
    <definedName name="i_206_006_002_002">'Výsledovka (206_006)'!$D$10</definedName>
    <definedName name="i_206_006_002_003">'Výsledovka (206_006)'!$E$10</definedName>
    <definedName name="i_206_006_003_001">'Výsledovka (206_006)'!$C$11</definedName>
    <definedName name="i_206_006_003_002">'Výsledovka (206_006)'!$D$11</definedName>
    <definedName name="i_206_006_003_003">'Výsledovka (206_006)'!$E$11</definedName>
    <definedName name="i_206_006_004_001">'Výsledovka (206_006)'!$C$12</definedName>
    <definedName name="i_206_006_004_002">'Výsledovka (206_006)'!$D$12</definedName>
    <definedName name="i_206_006_004_003">'Výsledovka (206_006)'!$E$12</definedName>
    <definedName name="i_206_006_005_001">'Výsledovka (206_006)'!$C$13</definedName>
    <definedName name="i_206_006_005_002">'Výsledovka (206_006)'!$D$13</definedName>
    <definedName name="i_206_006_005_003">'Výsledovka (206_006)'!$E$13</definedName>
    <definedName name="i_206_006_006_001">'Výsledovka (206_006)'!$C$14</definedName>
    <definedName name="i_206_006_006_002">'Výsledovka (206_006)'!$D$14</definedName>
    <definedName name="i_206_006_006_003">'Výsledovka (206_006)'!$E$14</definedName>
    <definedName name="i_206_006_007_001">'Výsledovka (206_006)'!$C$15</definedName>
    <definedName name="i_206_006_007_002">'Výsledovka (206_006)'!$D$15</definedName>
    <definedName name="i_206_006_007_003">'Výsledovka (206_006)'!$E$15</definedName>
    <definedName name="i_206_006_008_001">'Výsledovka (206_006)'!$C$16</definedName>
    <definedName name="i_206_006_008_002">'Výsledovka (206_006)'!$D$16</definedName>
    <definedName name="i_206_006_008_003">'Výsledovka (206_006)'!$E$16</definedName>
    <definedName name="i_206_006_009_001">'Výsledovka (206_006)'!$C$17</definedName>
    <definedName name="i_206_006_009_002">'Výsledovka (206_006)'!$D$17</definedName>
    <definedName name="i_206_006_009_003">'Výsledovka (206_006)'!$E$17</definedName>
    <definedName name="i_206_006_010_001">'Výsledovka (206_006)'!$C$18</definedName>
    <definedName name="i_206_006_010_002">'Výsledovka (206_006)'!$D$18</definedName>
    <definedName name="i_206_006_010_003">'Výsledovka (206_006)'!$E$18</definedName>
    <definedName name="i_206_006_011_001">'Výsledovka (206_006)'!$C$19</definedName>
    <definedName name="i_206_006_011_002">'Výsledovka (206_006)'!$D$19</definedName>
    <definedName name="i_206_006_011_003">'Výsledovka (206_006)'!$E$19</definedName>
    <definedName name="i_206_006_012_001">'Výsledovka (206_006)'!$C$20</definedName>
    <definedName name="i_206_006_012_002">'Výsledovka (206_006)'!$D$20</definedName>
    <definedName name="i_206_006_012_003">'Výsledovka (206_006)'!$E$20</definedName>
    <definedName name="i_206_006_013_001">'Výsledovka (206_006)'!$C$21</definedName>
    <definedName name="i_206_006_013_002">'Výsledovka (206_006)'!$D$21</definedName>
    <definedName name="i_206_006_013_003">'Výsledovka (206_006)'!$E$21</definedName>
    <definedName name="i_206_006_014_001">'Výsledovka (206_006)'!$C$22</definedName>
    <definedName name="i_206_006_014_002">'Výsledovka (206_006)'!$D$22</definedName>
    <definedName name="i_206_006_014_003">'Výsledovka (206_006)'!$E$22</definedName>
    <definedName name="i_206_006_015_001">'Výsledovka (206_006)'!$C$23</definedName>
    <definedName name="i_206_006_015_002">'Výsledovka (206_006)'!$D$23</definedName>
    <definedName name="i_206_006_015_003">'Výsledovka (206_006)'!$E$23</definedName>
    <definedName name="i_206_006_016_001">'Výsledovka (206_006)'!$C$24</definedName>
    <definedName name="i_206_006_016_002">'Výsledovka (206_006)'!$D$24</definedName>
    <definedName name="i_206_006_016_003">'Výsledovka (206_006)'!$E$24</definedName>
    <definedName name="i_206_006_017_001">'Výsledovka (206_006)'!$C$25</definedName>
    <definedName name="i_206_006_017_002">'Výsledovka (206_006)'!$D$25</definedName>
    <definedName name="i_206_006_017_003">'Výsledovka (206_006)'!$E$25</definedName>
    <definedName name="i_206_006_018_001">'Výsledovka (206_006)'!$C$26</definedName>
    <definedName name="i_206_006_018_002">'Výsledovka (206_006)'!$D$26</definedName>
    <definedName name="i_206_006_018_003">'Výsledovka (206_006)'!$E$26</definedName>
    <definedName name="i_206_006_019_001">'Výsledovka (206_006)'!$C$27</definedName>
    <definedName name="i_206_006_019_002">'Výsledovka (206_006)'!$D$27</definedName>
    <definedName name="i_206_006_019_003">'Výsledovka (206_006)'!$E$27</definedName>
    <definedName name="i_206_006_020_001">'Výsledovka (206_006)'!$C$28</definedName>
    <definedName name="i_206_006_020_002">'Výsledovka (206_006)'!$D$28</definedName>
    <definedName name="i_206_006_020_003">'Výsledovka (206_006)'!$E$28</definedName>
    <definedName name="i_206_006_021_001">'Výsledovka (206_006)'!$C$29</definedName>
    <definedName name="i_206_006_021_002">'Výsledovka (206_006)'!$D$29</definedName>
    <definedName name="i_206_006_021_003">'Výsledovka (206_006)'!$E$29</definedName>
    <definedName name="i_206_006_022_001">'Výsledovka (206_006)'!$C$30</definedName>
    <definedName name="i_206_006_022_002">'Výsledovka (206_006)'!$D$30</definedName>
    <definedName name="i_206_006_022_003">'Výsledovka (206_006)'!$E$30</definedName>
    <definedName name="i_206_006_023_001">'Výsledovka (206_006)'!$C$31</definedName>
    <definedName name="i_206_006_023_002">'Výsledovka (206_006)'!$D$31</definedName>
    <definedName name="i_206_006_023_003">'Výsledovka (206_006)'!$E$31</definedName>
    <definedName name="i_206_006_024_001">'Výsledovka (206_006)'!$C$32</definedName>
    <definedName name="i_206_006_024_002">'Výsledovka (206_006)'!$D$32</definedName>
    <definedName name="i_206_006_024_003">'Výsledovka (206_006)'!$E$32</definedName>
    <definedName name="i_206_006_025_001">'Výsledovka (206_006)'!$C$33</definedName>
    <definedName name="i_206_006_025_002">'Výsledovka (206_006)'!$D$33</definedName>
    <definedName name="i_206_006_025_003">'Výsledovka (206_006)'!$E$33</definedName>
    <definedName name="i_206_006_026_001">'Výsledovka (206_006)'!$C$34</definedName>
    <definedName name="i_206_006_026_002">'Výsledovka (206_006)'!$D$34</definedName>
    <definedName name="i_206_006_026_003">'Výsledovka (206_006)'!$E$34</definedName>
    <definedName name="i_206_006_027_001">'Výsledovka (206_006)'!$C$35</definedName>
    <definedName name="i_206_006_027_002">'Výsledovka (206_006)'!$D$35</definedName>
    <definedName name="i_206_006_027_003">'Výsledovka (206_006)'!$E$35</definedName>
    <definedName name="i_206_006_028_001">'Výsledovka (206_006)'!$C$36</definedName>
    <definedName name="i_206_006_028_002">'Výsledovka (206_006)'!$D$36</definedName>
    <definedName name="i_206_006_028_003">'Výsledovka (206_006)'!$E$36</definedName>
    <definedName name="i_206_006_029_001">'Výsledovka (206_006)'!$C$37</definedName>
    <definedName name="i_206_006_029_002">'Výsledovka (206_006)'!$D$37</definedName>
    <definedName name="i_206_006_029_003">'Výsledovka (206_006)'!$E$37</definedName>
    <definedName name="i_206_006_030_001">'Výsledovka (206_006)'!$C$38</definedName>
    <definedName name="i_206_006_030_002">'Výsledovka (206_006)'!$D$38</definedName>
    <definedName name="i_206_006_030_003">'Výsledovka (206_006)'!$E$38</definedName>
    <definedName name="i_206_006_031_001">'Výsledovka (206_006)'!$C$39</definedName>
    <definedName name="i_206_006_031_002">'Výsledovka (206_006)'!$D$39</definedName>
    <definedName name="i_206_006_031_003">'Výsledovka (206_006)'!$E$39</definedName>
    <definedName name="i_206_006_032_001">'Výsledovka (206_006)'!$C$40</definedName>
    <definedName name="i_206_006_032_002">'Výsledovka (206_006)'!$D$40</definedName>
    <definedName name="i_206_006_032_003">'Výsledovka (206_006)'!$E$40</definedName>
    <definedName name="i_206_006_033_001">'Výsledovka (206_006)'!$C$41</definedName>
    <definedName name="i_206_006_033_002">'Výsledovka (206_006)'!$D$41</definedName>
    <definedName name="i_206_006_033_003">'Výsledovka (206_006)'!$E$41</definedName>
    <definedName name="i_206_007_001_001">'Dodatečné údaje (206_007)'!$C$9</definedName>
    <definedName name="i_206_007_001_002">'Dodatečné údaje (206_007)'!$D$9</definedName>
    <definedName name="i_206_007_002_001">'Dodatečné údaje (206_007)'!$C$10</definedName>
    <definedName name="i_206_007_002_002">'Dodatečné údaje (206_007)'!$D$10</definedName>
    <definedName name="i_206_007_003_001">'Dodatečné údaje (206_007)'!$C$11</definedName>
    <definedName name="i_206_007_003_002">'Dodatečné údaje (206_007)'!$D$11</definedName>
    <definedName name="i_206_007_004_001">'Dodatečné údaje (206_007)'!$C$12</definedName>
    <definedName name="i_206_007_004_002">'Dodatečné údaje (206_007)'!$D$12</definedName>
    <definedName name="i_206_007_005_001">'Dodatečné údaje (206_007)'!$C$13</definedName>
    <definedName name="i_206_007_005_002">'Dodatečné údaje (206_007)'!$D$13</definedName>
    <definedName name="i_206_007_006_001">'Dodatečné údaje (206_007)'!$C$14</definedName>
    <definedName name="i_206_007_006_002">'Dodatečné údaje (206_007)'!$D$14</definedName>
    <definedName name="i_206_007_007_001">'Dodatečné údaje (206_007)'!$C$15</definedName>
    <definedName name="i_206_007_007_002">'Dodatečné údaje (206_007)'!$D$15</definedName>
    <definedName name="i_206_007_008_001">'Dodatečné údaje (206_007)'!$C$16</definedName>
    <definedName name="i_206_007_008_002">'Dodatečné údaje (206_007)'!$D$16</definedName>
    <definedName name="i_206_007_009_001">'Dodatečné údaje (206_007)'!$C$17</definedName>
    <definedName name="i_206_007_009_002">'Dodatečné údaje (206_007)'!$D$17</definedName>
    <definedName name="i_206_007_010_001">'Dodatečné údaje (206_007)'!$C$18</definedName>
    <definedName name="i_206_007_010_002">'Dodatečné údaje (206_007)'!$D$18</definedName>
    <definedName name="i_206_007_011_001">'Dodatečné údaje (206_007)'!$C$19</definedName>
    <definedName name="i_206_007_011_002">'Dodatečné údaje (206_007)'!$D$19</definedName>
    <definedName name="i_206_007_012_001">'Dodatečné údaje (206_007)'!$C$20</definedName>
    <definedName name="i_206_007_012_002">'Dodatečné údaje (206_007)'!$D$20</definedName>
    <definedName name="i_206_007_013_001">'Dodatečné údaje (206_007)'!$C$21</definedName>
    <definedName name="i_206_007_013_002">'Dodatečné údaje (206_007)'!$D$21</definedName>
    <definedName name="i_206_007_014_001">'Dodatečné údaje (206_007)'!$C$22</definedName>
    <definedName name="i_206_007_014_002">'Dodatečné údaje (206_007)'!$D$22</definedName>
    <definedName name="i_206_007_015_001">'Dodatečné údaje (206_007)'!$C$23</definedName>
    <definedName name="i_206_007_015_002">'Dodatečné údaje (206_007)'!$D$23</definedName>
    <definedName name="i_206_008_001_001">'Měn struktura závaz (206_008)'!$A$8</definedName>
    <definedName name="i_206_008_001_002">'Měn struktura závaz (206_008)'!$B$8</definedName>
    <definedName name="i_206_008_001_003">'Měn struktura závaz (206_008)'!$C$8</definedName>
    <definedName name="i_206_008_001_004">'Měn struktura závaz (206_008)'!$D$8</definedName>
    <definedName name="i_206_009_001_001">'Průměrný počet zam(206_009)'!$C$9</definedName>
    <definedName name="i_206_009_002_001">'Průměrný počet zam(206_009)'!$C$10</definedName>
    <definedName name="i_206_010_001_001">'Náklady na zam (206_010)'!$C$9</definedName>
    <definedName name="i_206_010_001_002">'Náklady na zam (206_010)'!$D$9</definedName>
    <definedName name="i_206_010_002_001">'Náklady na zam (206_010)'!$C$10</definedName>
    <definedName name="i_206_010_002_002">'Náklady na zam (206_010)'!$D$10</definedName>
    <definedName name="id_DVP">[1]!RNaNCNaN</definedName>
    <definedName name="id_ICO">[1]!RNaNCNaN</definedName>
    <definedName name="id_part">[1]!RNaNCNaN</definedName>
    <definedName name="_xlnm.Print_Area" localSheetId="1">'Obhospodařované fondy (206_002)'!$A$1:$D$29</definedName>
  </definedNames>
  <calcPr fullCalcOnLoad="1"/>
</workbook>
</file>

<file path=xl/sharedStrings.xml><?xml version="1.0" encoding="utf-8"?>
<sst xmlns="http://schemas.openxmlformats.org/spreadsheetml/2006/main" count="261" uniqueCount="207">
  <si>
    <t>Základní informace</t>
  </si>
  <si>
    <t>Datum</t>
  </si>
  <si>
    <t>Informace ke dni</t>
  </si>
  <si>
    <t>Název</t>
  </si>
  <si>
    <t>Investiční společnost</t>
  </si>
  <si>
    <t>Dne</t>
  </si>
  <si>
    <t>Zpracovatel</t>
  </si>
  <si>
    <t>Telefon</t>
  </si>
  <si>
    <t>Zpracováno</t>
  </si>
  <si>
    <t>Jméno</t>
  </si>
  <si>
    <t>Obhospodařované fondy</t>
  </si>
  <si>
    <t>Název fondu</t>
  </si>
  <si>
    <t>IČ fondu</t>
  </si>
  <si>
    <t>ISIN fondu</t>
  </si>
  <si>
    <t>Rozlišení fondu</t>
  </si>
  <si>
    <t>Hodnota Brutto</t>
  </si>
  <si>
    <t>Korekce</t>
  </si>
  <si>
    <t>Hodnota Netto</t>
  </si>
  <si>
    <t>Minulé účetní období</t>
  </si>
  <si>
    <t>Předminulé účetní období</t>
  </si>
  <si>
    <t>Aktiva celkem</t>
  </si>
  <si>
    <t>Hodnota</t>
  </si>
  <si>
    <t>Vlastní kapitál</t>
  </si>
  <si>
    <t>Pasiva celkem</t>
  </si>
  <si>
    <t>Podrozvaha</t>
  </si>
  <si>
    <t>Podrozvahové položky</t>
  </si>
  <si>
    <t>Poskytnuté přísliby a záruky</t>
  </si>
  <si>
    <t>Poskytnuté zástavy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</si>
  <si>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</si>
  <si>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</si>
  <si>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</si>
  <si>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</si>
  <si>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</si>
  <si>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</si>
  <si>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</si>
  <si>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</si>
  <si>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</si>
  <si>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</si>
  <si>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</si>
  <si>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</si>
  <si>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</si>
  <si>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Výsledovka</t>
  </si>
  <si>
    <t>úroky z dluhových cenných papírů</t>
  </si>
  <si>
    <t>náklady na úroky z dluhových cenných papírů</t>
  </si>
  <si>
    <t>Zisk nebo ztráta za účetní období po zdanění</t>
  </si>
  <si>
    <t>Dodatečné údaje týkající se struktury pasiv</t>
  </si>
  <si>
    <t>Hodnota (tis. Kč)</t>
  </si>
  <si>
    <t>% podíl na celkových pasivech (%)</t>
  </si>
  <si>
    <t>Ostatní pasíva</t>
  </si>
  <si>
    <t>Struktura závazků podle zemí (sídlo věřitele)</t>
  </si>
  <si>
    <t>Struktura závazků podle ekonomického sektoru věřitele</t>
  </si>
  <si>
    <t>Měnová struktura závazků</t>
  </si>
  <si>
    <t>Měna</t>
  </si>
  <si>
    <t>Hodnota závazku (měna)</t>
  </si>
  <si>
    <t>Hodnota závazku (tis. Kč)</t>
  </si>
  <si>
    <t>Podíl závazku na celkových pasivech (%)</t>
  </si>
  <si>
    <t>Průměrný počet zaměstnanců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</si>
  <si>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</si>
  <si>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</si>
  <si>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</si>
  <si>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Náklady na zaměstnance a vedoucí zaměstnance</t>
  </si>
  <si>
    <t>% podíl na celkových aktivech</t>
  </si>
  <si>
    <t>Celková výše nákladů vynaložená na zaměstnance</t>
  </si>
  <si>
    <t>Celková výše nákladů na vedoucí osoby</t>
  </si>
  <si>
    <t>id_kontroly</t>
  </si>
  <si>
    <t>Charakteristika</t>
  </si>
  <si>
    <t>Výsledek</t>
  </si>
  <si>
    <t>206_001_001_001_001</t>
  </si>
  <si>
    <t>Kontrola vyplnění data</t>
  </si>
  <si>
    <t/>
  </si>
  <si>
    <t>206_001_002_001_001</t>
  </si>
  <si>
    <t>Kontrola vyplnění IČ</t>
  </si>
  <si>
    <t>206_004_034_001_001</t>
  </si>
  <si>
    <t>Kontrola rovnosti aktiv a pasiv</t>
  </si>
  <si>
    <t>form</t>
  </si>
  <si>
    <t>list</t>
  </si>
  <si>
    <t>table</t>
  </si>
  <si>
    <t>IČ:</t>
  </si>
  <si>
    <t>Název:</t>
  </si>
  <si>
    <t>1. Pokladní hotovost</t>
  </si>
  <si>
    <t>Státní bezkupónové dluhopisy a ostatní cenné papíry přijímané centrální bankou k refinancování</t>
  </si>
  <si>
    <t>a) vydané vládními institucemi</t>
  </si>
  <si>
    <t>b) ostatní</t>
  </si>
  <si>
    <t>2. Pohledávky za bankami</t>
  </si>
  <si>
    <t>a) splatné na požádání</t>
  </si>
  <si>
    <t>b) ostatní pohledávky</t>
  </si>
  <si>
    <t>3. Pohledávky za nebankovními subjekty</t>
  </si>
  <si>
    <t>4. Dluhové cenné papíry</t>
  </si>
  <si>
    <t>b) vydané ostatními osobami</t>
  </si>
  <si>
    <t>5. Akcie, podílové listy a ostatní podíly</t>
  </si>
  <si>
    <t>a) akcie</t>
  </si>
  <si>
    <t>b) podílové listy</t>
  </si>
  <si>
    <t>c) ostatní podíly</t>
  </si>
  <si>
    <t>6. Účasti s podstatným vlivem</t>
  </si>
  <si>
    <t>v bankách</t>
  </si>
  <si>
    <t>7. Účasti s rozhodujícím vlivem</t>
  </si>
  <si>
    <t>8. Dlouhodobý nehmotný majetek</t>
  </si>
  <si>
    <t>a) zřizovací výdaje</t>
  </si>
  <si>
    <t>b) goodwill</t>
  </si>
  <si>
    <t>9. Dlouhodobý hmotný majetek</t>
  </si>
  <si>
    <t>pozemky a budovy pro provozní činnost</t>
  </si>
  <si>
    <t>10. Ostatní aktiva</t>
  </si>
  <si>
    <t>11. Pohledávky za upsaný základní kapitál</t>
  </si>
  <si>
    <t>12. Náklady a příjmy příštích období</t>
  </si>
  <si>
    <t>1. Závazky vůči bankám</t>
  </si>
  <si>
    <t>b) ostatní závazky</t>
  </si>
  <si>
    <t>2. Závazky vůči nebankovním subjektům</t>
  </si>
  <si>
    <t>3. Závazky z dluhových cenných papírů</t>
  </si>
  <si>
    <t>a) emitované dluhové cenné papíry</t>
  </si>
  <si>
    <t>b) ostatní závazky z dluhových cenných papírů</t>
  </si>
  <si>
    <t>4. Ostatní pasiva</t>
  </si>
  <si>
    <t>5. Výnosy a výdaje příštích období</t>
  </si>
  <si>
    <t xml:space="preserve"> 6. Rezervy</t>
  </si>
  <si>
    <t>a) na důchody a podobné závazky</t>
  </si>
  <si>
    <t>b) na daně</t>
  </si>
  <si>
    <t>c) ostatní</t>
  </si>
  <si>
    <t>8. Podřízené závazky</t>
  </si>
  <si>
    <t>9. Základní kapitál</t>
  </si>
  <si>
    <t>a) splacený základní kapitál</t>
  </si>
  <si>
    <t>b) vlastní akcie</t>
  </si>
  <si>
    <t>10. Emisní ážio</t>
  </si>
  <si>
    <t>11. Rezervní fondy a ostatní fondy ze zisku</t>
  </si>
  <si>
    <t>a) povinné rezervní fondy a rizikové fondy</t>
  </si>
  <si>
    <t>b) ostatní rezervní fondy</t>
  </si>
  <si>
    <t>c) ostatní fondy ze zisku</t>
  </si>
  <si>
    <t xml:space="preserve"> 12. Rezervní fond na nové ocenění</t>
  </si>
  <si>
    <t xml:space="preserve"> 13. Kapitálové fondy</t>
  </si>
  <si>
    <t>14. Oceňovací rozdíly</t>
  </si>
  <si>
    <t>a) z majetku a závazků</t>
  </si>
  <si>
    <t>b) ze zajišťovacích derivátů</t>
  </si>
  <si>
    <t>c) z přepočtu účastí</t>
  </si>
  <si>
    <t>15. Nerozdělený zisk nebo neuhrazená ztráta z předchozích období</t>
  </si>
  <si>
    <t>16. Zisk nebo ztráta za účetní období</t>
  </si>
  <si>
    <t>1. Výnosy z úroků a podobné výnosy</t>
  </si>
  <si>
    <t>2. Náklady na úroky a podobné náklady</t>
  </si>
  <si>
    <t>3. Výnosy z akcií a podílů</t>
  </si>
  <si>
    <t>a) výnosy z účastí s podstatným vlivem</t>
  </si>
  <si>
    <t>b) výnosy z účastí s rozhodujícím vlivem</t>
  </si>
  <si>
    <t>c) ostatní výnosy z akcií a podílů</t>
  </si>
  <si>
    <t>4. Výnosy z poplatků a provizí</t>
  </si>
  <si>
    <t>5. Náklady na poplatky a provize</t>
  </si>
  <si>
    <t>6. Čistý zisk nebo ztráta z finančních operací</t>
  </si>
  <si>
    <t>7. Ostatní provozní výnosy</t>
  </si>
  <si>
    <t>8. Ostatní provozní náklady</t>
  </si>
  <si>
    <t>9. Správní náklady</t>
  </si>
  <si>
    <t>a) náklady na zaměstnance</t>
  </si>
  <si>
    <t>- mzdy a platy</t>
  </si>
  <si>
    <t>- sociální a zdravotní pojištění</t>
  </si>
  <si>
    <t>b) ostatní správní náklady</t>
  </si>
  <si>
    <t>10. Rozpuštění rezerv a opravných položek k dlouhodobému hmotnému a nehmotnému majetku</t>
  </si>
  <si>
    <t>11. Odpisy, tvorba a použití rezerv a opravných položek k dlouhodobému hmotnému a nehmotnému majetku</t>
  </si>
  <si>
    <t>12. Rozpuštění opravných položek a rezerv k pohledávkám a zárukám, výnosy z dříve odepsaných pohledávek</t>
  </si>
  <si>
    <t>13. Odpisy, tvorba a použití opravných položek a rezerv k pohledávkám a zárukám</t>
  </si>
  <si>
    <t>14. Rozpuštění opravných položek k účastem s rozhodujícím a podstatným vlivem</t>
  </si>
  <si>
    <t>15. Ztráty z převodu účastí s rozhodujícím a podstatným vlivem, tvorba a použití opravných položek k účastem s rozhodujícím a podstatným vlivem</t>
  </si>
  <si>
    <t>16. Rozpuštění ostatních rezerv</t>
  </si>
  <si>
    <t>17. Tvorba a použití ostatních rezerv</t>
  </si>
  <si>
    <t>18. Podíl na ziscích nebo ztrátách účastí s rozhodujícím nebo podstatným vlivem</t>
  </si>
  <si>
    <t>19. Zisk nebo ztráta za účetní období z běžné činnosti před zdaněním</t>
  </si>
  <si>
    <t>20. Mimořádné výnosy</t>
  </si>
  <si>
    <t>21. Mimořádné náklady</t>
  </si>
  <si>
    <t>22. Zisk nebo ztráta za účetní období z mimořádné činnosti před zdaněním</t>
  </si>
  <si>
    <t>23. Daň z příjmů</t>
  </si>
  <si>
    <t>Celkové závazky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</si>
  <si>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</si>
  <si>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</si>
  <si>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</si>
  <si>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</si>
  <si>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</si>
  <si>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</si>
  <si>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</si>
  <si>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</si>
  <si>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</si>
  <si>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IČ</t>
  </si>
  <si>
    <t>Člen statutárního orgánu nebo statutární orgán odpovědný za účetnictví investiční společnosti</t>
  </si>
  <si>
    <t>Bilanční aktiva investiční společnosti</t>
  </si>
  <si>
    <t>Pasíva investiční společnosti</t>
  </si>
  <si>
    <t>01</t>
  </si>
  <si>
    <t>02</t>
  </si>
  <si>
    <t>03</t>
  </si>
  <si>
    <t>04</t>
  </si>
  <si>
    <t>Před vyplňováním si prosím přečtěte podrobně návod !</t>
  </si>
  <si>
    <t>IČ  zadávejte bez mezer !</t>
  </si>
  <si>
    <t>25677888</t>
  </si>
  <si>
    <t>ČSOB Investiční společnost, a.s., člen skupiny ČSOB</t>
  </si>
  <si>
    <t>Ing. Robert Pecha
Ing. Pavel Romanovský</t>
  </si>
  <si>
    <t>222 045 415</t>
  </si>
  <si>
    <t>Mutňanská</t>
  </si>
  <si>
    <t>ČSOB bond mix, ČSOB Investiční společnost, a.s., člen skupiny ČSOB, otevřený podílový fond</t>
  </si>
  <si>
    <t>OPF</t>
  </si>
  <si>
    <t>ČSOB akciový mix, ČSOB Investiční společnost, a.s., člen skupiny ČSOB, otevřený podílový fond</t>
  </si>
  <si>
    <t>ČSOB bohatství, ČSOB Investiční společnost, a.s., člen skupiny ČSOB, otevřený podílový fond</t>
  </si>
  <si>
    <t>ČSOB středoevropský, ČSOB Investiční společnost, a.s., člen skupiny ČSOB, otevřený podílový fond</t>
  </si>
  <si>
    <t>ČSOB křišťálový fond, ČSOB Investiční společnost, a.s., člen skupiny ČSOB, otevřený podílový fond</t>
  </si>
  <si>
    <t>CZ0008471927</t>
  </si>
  <si>
    <t>ČSOB fond obchodu, ČSOB Investiční společnost, a.s., člen skupiny ČSOB, otevřený podílový fond</t>
  </si>
  <si>
    <t>CZ0008471935</t>
  </si>
  <si>
    <t>ČSOB KVANTO Kombinovaný, ČSOB Investiční společnost, a.s., člen skupiny ČSOB, otevřený podílový fond</t>
  </si>
  <si>
    <t>CZ0008471885</t>
  </si>
  <si>
    <t>ČSOB výnosový, ČSOB Investiční společnost, a.s., člen skupiny ČSOB, otevřený podílový fond</t>
  </si>
  <si>
    <t>CZ0008471653</t>
  </si>
  <si>
    <t>ČSOB nadační, ČSOB Investiční společnost, a.s., člen skupiny ČSOB, otevřený podílový fond</t>
  </si>
  <si>
    <t>ČSOB KVANTO Korunový dluhopisový, ČSOB Investiční společnost, a.s., člen skupiny ČSOB, otevřený podílový fond</t>
  </si>
  <si>
    <t>CZ0008471679</t>
  </si>
  <si>
    <t>ČSOB luhopisových příležitostí, ČSOB Investiční společnost, a.s., člen skupiny ČSOB, otevřený podílový fond</t>
  </si>
  <si>
    <t>CZ0008472131</t>
  </si>
  <si>
    <t>CZK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</si>
</sst>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10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10"/>
      <name val="Arial"/>
      <family val="2"/>
    </font>
    <font>
      <sz val="8"/>
      <color indexed="41"/>
      <name val="Microsoft Sans Serif"/>
      <family val="0"/>
    </font>
    <font>
      <b/>
      <sz val="8"/>
      <color indexed="8"/>
      <name val="Microsoft Sans Serif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/>
    </xf>
    <xf numFmtId="49" fontId="5" fillId="2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wrapText="1"/>
      <protection/>
    </xf>
    <xf numFmtId="0" fontId="7" fillId="4" borderId="2" xfId="0" applyFont="1" applyFill="1" applyBorder="1" applyAlignment="1" applyProtection="1">
      <alignment wrapText="1"/>
      <protection/>
    </xf>
    <xf numFmtId="0" fontId="6" fillId="4" borderId="1" xfId="0" applyFont="1" applyFill="1" applyBorder="1" applyAlignment="1" applyProtection="1">
      <alignment wrapText="1"/>
      <protection/>
    </xf>
    <xf numFmtId="0" fontId="6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indent="4"/>
    </xf>
    <xf numFmtId="49" fontId="2" fillId="2" borderId="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indent="4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9" fontId="1" fillId="5" borderId="3" xfId="0" applyNumberFormat="1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49" fontId="1" fillId="5" borderId="5" xfId="0" applyNumberFormat="1" applyFont="1" applyFill="1" applyBorder="1" applyAlignment="1">
      <alignment horizontal="left" vertical="center"/>
    </xf>
    <xf numFmtId="49" fontId="1" fillId="5" borderId="6" xfId="0" applyNumberFormat="1" applyFont="1" applyFill="1" applyBorder="1" applyAlignment="1">
      <alignment horizontal="left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E17"/>
  <sheetViews>
    <sheetView workbookViewId="0" topLeftCell="A1">
      <selection activeCell="D24" sqref="D24"/>
    </sheetView>
  </sheetViews>
  <sheetFormatPr defaultColWidth="8.00390625" defaultRowHeight="11.25" customHeight="1"/>
  <cols>
    <col min="1" max="1" width="6.140625" style="0" customWidth="1"/>
    <col min="2" max="6" width="19.00390625" style="0" customWidth="1"/>
  </cols>
  <sheetData>
    <row r="1" ht="19.5" customHeight="1"/>
    <row r="2" spans="2:5" ht="19.5" customHeight="1">
      <c r="B2" s="30" t="s">
        <v>0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ht="15" customHeight="1">
      <c r="B5" s="25" t="s">
        <v>181</v>
      </c>
    </row>
    <row r="6" ht="15" customHeight="1"/>
    <row r="7" ht="19.5" customHeight="1">
      <c r="C7" s="1" t="s">
        <v>1</v>
      </c>
    </row>
    <row r="8" spans="2:3" ht="19.5" customHeight="1">
      <c r="B8" s="1" t="s">
        <v>2</v>
      </c>
      <c r="C8" s="8">
        <v>38533</v>
      </c>
    </row>
    <row r="9" ht="19.5" customHeight="1"/>
    <row r="10" spans="3:4" ht="19.5" customHeight="1">
      <c r="C10" s="1" t="s">
        <v>173</v>
      </c>
      <c r="D10" s="1" t="s">
        <v>3</v>
      </c>
    </row>
    <row r="11" spans="2:5" ht="19.5" customHeight="1">
      <c r="B11" s="1" t="s">
        <v>4</v>
      </c>
      <c r="C11" s="9" t="s">
        <v>183</v>
      </c>
      <c r="D11" s="9" t="s">
        <v>184</v>
      </c>
      <c r="E11" s="25" t="s">
        <v>182</v>
      </c>
    </row>
    <row r="12" ht="19.5" customHeight="1"/>
    <row r="13" spans="3:5" ht="19.5" customHeight="1">
      <c r="C13" s="1" t="s">
        <v>5</v>
      </c>
      <c r="D13" s="1" t="s">
        <v>6</v>
      </c>
      <c r="E13" s="1" t="s">
        <v>7</v>
      </c>
    </row>
    <row r="14" spans="2:5" ht="19.5" customHeight="1">
      <c r="B14" s="1" t="s">
        <v>8</v>
      </c>
      <c r="C14" s="8">
        <v>38595</v>
      </c>
      <c r="D14" s="9" t="s">
        <v>187</v>
      </c>
      <c r="E14" s="9" t="s">
        <v>186</v>
      </c>
    </row>
    <row r="15" ht="19.5" customHeight="1"/>
    <row r="16" ht="19.5" customHeight="1">
      <c r="D16" s="1" t="s">
        <v>9</v>
      </c>
    </row>
    <row r="17" spans="2:4" ht="24.75" customHeight="1">
      <c r="B17" s="36" t="s">
        <v>174</v>
      </c>
      <c r="C17" s="37"/>
      <c r="D17" s="26" t="s">
        <v>185</v>
      </c>
    </row>
    <row r="18" ht="19.5" customHeight="1"/>
  </sheetData>
  <sheetProtection sheet="1" objects="1" scenarios="1"/>
  <mergeCells count="2">
    <mergeCell ref="B2:E3"/>
    <mergeCell ref="B17:C1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D10"/>
  <sheetViews>
    <sheetView workbookViewId="0" topLeftCell="A1">
      <selection activeCell="D11" sqref="D11"/>
    </sheetView>
  </sheetViews>
  <sheetFormatPr defaultColWidth="8.00390625" defaultRowHeight="11.25" customHeight="1"/>
  <cols>
    <col min="1" max="1" width="12.00390625" style="0" customWidth="1"/>
    <col min="2" max="2" width="35.8515625" style="0" customWidth="1"/>
    <col min="3" max="3" width="19.00390625" style="0" customWidth="1"/>
    <col min="4" max="4" width="23.421875" style="0" customWidth="1"/>
    <col min="5" max="5" width="19.00390625" style="0" customWidth="1"/>
  </cols>
  <sheetData>
    <row r="1" ht="19.5" customHeight="1"/>
    <row r="2" spans="2:4" ht="19.5" customHeight="1">
      <c r="B2" s="30" t="s">
        <v>60</v>
      </c>
      <c r="C2" s="31"/>
      <c r="D2" s="32"/>
    </row>
    <row r="3" spans="2:4" ht="19.5" customHeight="1">
      <c r="B3" s="33"/>
      <c r="C3" s="34"/>
      <c r="D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4" ht="19.5" customHeight="1">
      <c r="C8" s="4" t="s">
        <v>46</v>
      </c>
      <c r="D8" s="4" t="s">
        <v>61</v>
      </c>
    </row>
    <row r="9" spans="2:4" ht="19.5" customHeight="1">
      <c r="B9" s="1" t="s">
        <v>62</v>
      </c>
      <c r="C9" s="22">
        <v>17060</v>
      </c>
      <c r="D9" s="23">
        <v>0.016</v>
      </c>
    </row>
    <row r="10" spans="2:4" ht="19.5" customHeight="1">
      <c r="B10" s="1" t="s">
        <v>63</v>
      </c>
      <c r="C10" s="22">
        <v>4579</v>
      </c>
      <c r="D10" s="23">
        <v>0.0043</v>
      </c>
    </row>
    <row r="11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D4"/>
  <sheetViews>
    <sheetView workbookViewId="0" topLeftCell="A1">
      <selection activeCell="E30" sqref="E30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64</v>
      </c>
      <c r="B1" t="s">
        <v>9</v>
      </c>
      <c r="C1" t="s">
        <v>65</v>
      </c>
      <c r="D1" t="s">
        <v>66</v>
      </c>
    </row>
    <row r="2" spans="1:4" ht="11.25" customHeight="1">
      <c r="A2" t="s">
        <v>67</v>
      </c>
      <c r="B2" t="s">
        <v>68</v>
      </c>
      <c r="D2" t="str">
        <f>IF(NOT(OR(ISBLANK(i_206_001_001_001),(i_206_001_001_001)="")),"OK","Není vyplněno pole datum")</f>
        <v>OK</v>
      </c>
    </row>
    <row r="3" spans="1:4" ht="11.25" customHeight="1">
      <c r="A3" t="s">
        <v>70</v>
      </c>
      <c r="B3" t="s">
        <v>71</v>
      </c>
      <c r="D3" t="str">
        <f>IF(NOT(OR(ISBLANK(i_206_001_002_001),(i_206_001_002_001)="")),"OK","Není vyplněno IČ investiční společnosti")</f>
        <v>OK</v>
      </c>
    </row>
    <row r="4" spans="1:4" ht="11.25" customHeight="1">
      <c r="A4" t="s">
        <v>72</v>
      </c>
      <c r="B4" t="s">
        <v>73</v>
      </c>
      <c r="D4" t="str">
        <f>IF(i_206_004_034_001=i_206_003_030_003,"OK","Aktiva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CV1:CV10"/>
  <sheetViews>
    <sheetView workbookViewId="0" topLeftCell="A1">
      <selection activeCell="A1" sqref="A1"/>
    </sheetView>
  </sheetViews>
  <sheetFormatPr defaultColWidth="9.140625" defaultRowHeight="12.75"/>
  <sheetData>
    <row r="1" ht="12.75">
      <c r="CV1" t="s">
        <v>74</v>
      </c>
    </row>
    <row r="2" ht="12.75">
      <c r="CV2" t="s">
        <v>75</v>
      </c>
    </row>
    <row r="3" ht="12.75">
      <c r="CV3" t="s">
        <v>76</v>
      </c>
    </row>
    <row r="4" ht="12.75">
      <c r="CV4" t="s">
        <v>76</v>
      </c>
    </row>
    <row r="5" ht="12.75">
      <c r="CV5" t="s">
        <v>76</v>
      </c>
    </row>
    <row r="6" ht="12.75">
      <c r="CV6" t="s">
        <v>76</v>
      </c>
    </row>
    <row r="7" ht="12.75">
      <c r="CV7" t="s">
        <v>76</v>
      </c>
    </row>
    <row r="8" ht="12.75">
      <c r="CV8" t="s">
        <v>75</v>
      </c>
    </row>
    <row r="9" ht="12.75">
      <c r="CV9" t="s">
        <v>76</v>
      </c>
    </row>
    <row r="10" ht="12.75">
      <c r="CV10" t="s">
        <v>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D29"/>
  <sheetViews>
    <sheetView tabSelected="1" zoomScaleSheetLayoutView="100" workbookViewId="0" topLeftCell="A1">
      <selection activeCell="A21" sqref="A21"/>
    </sheetView>
  </sheetViews>
  <sheetFormatPr defaultColWidth="8.00390625" defaultRowHeight="11.25" customHeight="1"/>
  <cols>
    <col min="1" max="1" width="65.28125" style="0" customWidth="1"/>
    <col min="2" max="2" width="13.140625" style="0" customWidth="1"/>
    <col min="3" max="3" width="16.7109375" style="0" customWidth="1"/>
    <col min="4" max="4" width="13.28125" style="0" customWidth="1"/>
    <col min="5" max="5" width="19.00390625" style="0" customWidth="1"/>
  </cols>
  <sheetData>
    <row r="1" ht="19.5" customHeight="1"/>
    <row r="2" spans="1:4" ht="19.5" customHeight="1">
      <c r="A2" s="30" t="s">
        <v>10</v>
      </c>
      <c r="B2" s="31"/>
      <c r="C2" s="31"/>
      <c r="D2" s="32"/>
    </row>
    <row r="3" spans="1:4" ht="19.5" customHeight="1">
      <c r="A3" s="33"/>
      <c r="B3" s="34"/>
      <c r="C3" s="34"/>
      <c r="D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1:4" ht="19.5" customHeight="1">
      <c r="A8" s="1" t="s">
        <v>11</v>
      </c>
      <c r="B8" s="1" t="s">
        <v>12</v>
      </c>
      <c r="C8" s="1" t="s">
        <v>13</v>
      </c>
      <c r="D8" s="1" t="s">
        <v>14</v>
      </c>
    </row>
    <row r="9" spans="1:4" ht="15" customHeight="1">
      <c r="A9" s="27" t="s">
        <v>188</v>
      </c>
      <c r="B9" s="27">
        <v>90000196</v>
      </c>
      <c r="C9" s="28">
        <v>770000001147</v>
      </c>
      <c r="D9" s="28" t="s">
        <v>189</v>
      </c>
    </row>
    <row r="10" spans="1:4" ht="15" customHeight="1">
      <c r="A10" s="27" t="s">
        <v>190</v>
      </c>
      <c r="B10" s="27">
        <v>90030566</v>
      </c>
      <c r="C10" s="28">
        <v>770000001170</v>
      </c>
      <c r="D10" s="28" t="s">
        <v>189</v>
      </c>
    </row>
    <row r="11" spans="1:4" ht="15" customHeight="1">
      <c r="A11" s="27" t="s">
        <v>191</v>
      </c>
      <c r="B11" s="27">
        <v>90035843</v>
      </c>
      <c r="C11" s="28">
        <v>770000002244</v>
      </c>
      <c r="D11" s="28" t="s">
        <v>189</v>
      </c>
    </row>
    <row r="12" spans="1:4" ht="15" customHeight="1">
      <c r="A12" s="27" t="s">
        <v>192</v>
      </c>
      <c r="B12" s="27">
        <v>60167360</v>
      </c>
      <c r="C12" s="28">
        <v>770000001881</v>
      </c>
      <c r="D12" s="28" t="s">
        <v>189</v>
      </c>
    </row>
    <row r="13" spans="1:4" ht="15" customHeight="1">
      <c r="A13" s="27" t="s">
        <v>193</v>
      </c>
      <c r="B13" s="27">
        <v>90057782</v>
      </c>
      <c r="C13" s="29" t="s">
        <v>194</v>
      </c>
      <c r="D13" s="28" t="s">
        <v>189</v>
      </c>
    </row>
    <row r="14" spans="1:4" ht="15" customHeight="1">
      <c r="A14" s="27" t="s">
        <v>195</v>
      </c>
      <c r="B14" s="27">
        <v>90058746</v>
      </c>
      <c r="C14" s="29" t="s">
        <v>196</v>
      </c>
      <c r="D14" s="28" t="s">
        <v>189</v>
      </c>
    </row>
    <row r="15" spans="1:4" ht="15" customHeight="1">
      <c r="A15" s="27" t="s">
        <v>197</v>
      </c>
      <c r="B15" s="27">
        <v>90054481</v>
      </c>
      <c r="C15" s="29" t="s">
        <v>198</v>
      </c>
      <c r="D15" s="28" t="s">
        <v>189</v>
      </c>
    </row>
    <row r="16" spans="1:4" ht="15" customHeight="1">
      <c r="A16" s="5" t="s">
        <v>199</v>
      </c>
      <c r="B16" s="27">
        <v>90034049</v>
      </c>
      <c r="C16" s="29" t="s">
        <v>200</v>
      </c>
      <c r="D16" s="28" t="s">
        <v>189</v>
      </c>
    </row>
    <row r="17" spans="1:4" ht="15" customHeight="1">
      <c r="A17" s="27" t="s">
        <v>201</v>
      </c>
      <c r="B17" s="27">
        <v>90041886</v>
      </c>
      <c r="C17" s="28">
        <v>770020000228</v>
      </c>
      <c r="D17" s="28" t="s">
        <v>189</v>
      </c>
    </row>
    <row r="18" spans="1:4" ht="15" customHeight="1">
      <c r="A18" s="27" t="s">
        <v>202</v>
      </c>
      <c r="B18" s="27">
        <v>90059777</v>
      </c>
      <c r="C18" s="29" t="s">
        <v>203</v>
      </c>
      <c r="D18" s="28" t="s">
        <v>189</v>
      </c>
    </row>
    <row r="19" spans="1:4" ht="15" customHeight="1">
      <c r="A19" s="27" t="s">
        <v>204</v>
      </c>
      <c r="B19" s="27">
        <v>90065645</v>
      </c>
      <c r="C19" s="29" t="s">
        <v>205</v>
      </c>
      <c r="D19" s="28" t="s">
        <v>189</v>
      </c>
    </row>
    <row r="20" spans="1:4" ht="15" customHeight="1">
      <c r="A20" s="24"/>
      <c r="B20" s="24"/>
      <c r="C20" s="24"/>
      <c r="D20" s="24"/>
    </row>
    <row r="21" spans="1:4" ht="15" customHeight="1">
      <c r="A21" s="24"/>
      <c r="B21" s="24"/>
      <c r="C21" s="24"/>
      <c r="D21" s="24"/>
    </row>
    <row r="22" spans="1:4" ht="15" customHeight="1">
      <c r="A22" s="24"/>
      <c r="B22" s="24"/>
      <c r="C22" s="24"/>
      <c r="D22" s="24"/>
    </row>
    <row r="23" spans="1:4" ht="15" customHeight="1">
      <c r="A23" s="24"/>
      <c r="B23" s="24"/>
      <c r="C23" s="24"/>
      <c r="D23" s="24"/>
    </row>
    <row r="24" spans="1:4" ht="15" customHeight="1">
      <c r="A24" s="24"/>
      <c r="B24" s="24"/>
      <c r="C24" s="24"/>
      <c r="D24" s="24"/>
    </row>
    <row r="25" spans="1:4" ht="15" customHeight="1">
      <c r="A25" s="24"/>
      <c r="B25" s="24"/>
      <c r="C25" s="24"/>
      <c r="D25" s="24"/>
    </row>
    <row r="26" spans="1:4" ht="15" customHeight="1">
      <c r="A26" s="24"/>
      <c r="B26" s="24"/>
      <c r="C26" s="24"/>
      <c r="D26" s="24"/>
    </row>
    <row r="27" spans="1:4" ht="15" customHeight="1">
      <c r="A27" s="24"/>
      <c r="B27" s="24"/>
      <c r="C27" s="24"/>
      <c r="D27" s="24"/>
    </row>
    <row r="28" spans="1:4" ht="15" customHeight="1">
      <c r="A28" s="24"/>
      <c r="B28" s="24"/>
      <c r="C28" s="24"/>
      <c r="D28" s="24"/>
    </row>
    <row r="29" spans="1:4" ht="15" customHeight="1">
      <c r="A29" s="5"/>
      <c r="B29" s="24"/>
      <c r="C29" s="24"/>
      <c r="D29" s="5"/>
    </row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G38"/>
  <sheetViews>
    <sheetView zoomScaleSheetLayoutView="100" workbookViewId="0" topLeftCell="A28">
      <selection activeCell="E43" sqref="E43"/>
    </sheetView>
  </sheetViews>
  <sheetFormatPr defaultColWidth="8.00390625" defaultRowHeight="11.25" customHeight="1"/>
  <cols>
    <col min="1" max="1" width="10.7109375" style="0" customWidth="1"/>
    <col min="2" max="2" width="55.421875" style="0" customWidth="1"/>
    <col min="3" max="5" width="15.7109375" style="0" customWidth="1"/>
    <col min="6" max="8" width="19.00390625" style="0" customWidth="1"/>
  </cols>
  <sheetData>
    <row r="1" ht="19.5" customHeight="1"/>
    <row r="2" spans="2:7" ht="19.5" customHeight="1">
      <c r="B2" s="30" t="s">
        <v>175</v>
      </c>
      <c r="C2" s="31"/>
      <c r="D2" s="31"/>
      <c r="E2" s="31"/>
      <c r="F2" s="31"/>
      <c r="G2" s="32"/>
    </row>
    <row r="3" spans="2:7" ht="19.5" customHeight="1">
      <c r="B3" s="33"/>
      <c r="C3" s="34"/>
      <c r="D3" s="34"/>
      <c r="E3" s="34"/>
      <c r="F3" s="34"/>
      <c r="G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7" ht="19.5" customHeight="1"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2:7" ht="19.5" customHeight="1">
      <c r="B9" s="11" t="s">
        <v>79</v>
      </c>
      <c r="C9" s="22">
        <v>38</v>
      </c>
      <c r="D9" s="22">
        <v>0</v>
      </c>
      <c r="E9" s="22">
        <v>38</v>
      </c>
      <c r="F9" s="22">
        <v>68</v>
      </c>
      <c r="G9" s="22">
        <v>0</v>
      </c>
    </row>
    <row r="10" spans="2:7" ht="19.5" customHeight="1">
      <c r="B10" s="11" t="s">
        <v>80</v>
      </c>
      <c r="C10" s="22">
        <v>0</v>
      </c>
      <c r="D10" s="22">
        <v>0</v>
      </c>
      <c r="E10" s="22">
        <v>0</v>
      </c>
      <c r="F10" s="22"/>
      <c r="G10" s="22">
        <v>0</v>
      </c>
    </row>
    <row r="11" spans="2:7" ht="19.5" customHeight="1">
      <c r="B11" s="1" t="s">
        <v>81</v>
      </c>
      <c r="C11" s="22">
        <v>0</v>
      </c>
      <c r="D11" s="22">
        <v>0</v>
      </c>
      <c r="E11" s="22">
        <v>0</v>
      </c>
      <c r="F11" s="22"/>
      <c r="G11" s="22">
        <v>0</v>
      </c>
    </row>
    <row r="12" spans="2:7" ht="19.5" customHeight="1">
      <c r="B12" s="1" t="s">
        <v>82</v>
      </c>
      <c r="C12" s="22">
        <v>0</v>
      </c>
      <c r="D12" s="22">
        <v>0</v>
      </c>
      <c r="E12" s="22">
        <v>0</v>
      </c>
      <c r="F12" s="22"/>
      <c r="G12" s="22">
        <v>0</v>
      </c>
    </row>
    <row r="13" spans="2:7" ht="19.5" customHeight="1">
      <c r="B13" s="11" t="s">
        <v>83</v>
      </c>
      <c r="C13" s="22">
        <v>93835</v>
      </c>
      <c r="D13" s="22">
        <v>0</v>
      </c>
      <c r="E13" s="22">
        <v>93835</v>
      </c>
      <c r="F13" s="22">
        <v>452892</v>
      </c>
      <c r="G13" s="22">
        <v>0</v>
      </c>
    </row>
    <row r="14" spans="2:7" ht="19.5" customHeight="1">
      <c r="B14" s="1" t="s">
        <v>84</v>
      </c>
      <c r="C14" s="22">
        <v>82534</v>
      </c>
      <c r="D14" s="22">
        <v>0</v>
      </c>
      <c r="E14" s="22">
        <v>82534</v>
      </c>
      <c r="F14" s="22">
        <v>445799</v>
      </c>
      <c r="G14" s="22">
        <v>0</v>
      </c>
    </row>
    <row r="15" spans="2:7" ht="19.5" customHeight="1">
      <c r="B15" s="1" t="s">
        <v>85</v>
      </c>
      <c r="C15" s="22">
        <v>11301</v>
      </c>
      <c r="D15" s="22">
        <v>0</v>
      </c>
      <c r="E15" s="22">
        <v>11301</v>
      </c>
      <c r="F15" s="22">
        <v>7093</v>
      </c>
      <c r="G15" s="22">
        <v>0</v>
      </c>
    </row>
    <row r="16" spans="2:7" ht="19.5" customHeight="1">
      <c r="B16" s="11" t="s">
        <v>86</v>
      </c>
      <c r="C16" s="22">
        <v>0</v>
      </c>
      <c r="D16" s="22">
        <v>0</v>
      </c>
      <c r="E16" s="22">
        <v>0</v>
      </c>
      <c r="F16" s="22"/>
      <c r="G16" s="22">
        <v>0</v>
      </c>
    </row>
    <row r="17" spans="2:7" ht="19.5" customHeight="1">
      <c r="B17" s="1" t="s">
        <v>84</v>
      </c>
      <c r="C17" s="22">
        <v>0</v>
      </c>
      <c r="D17" s="22">
        <v>0</v>
      </c>
      <c r="E17" s="22">
        <v>0</v>
      </c>
      <c r="F17" s="22"/>
      <c r="G17" s="22">
        <v>0</v>
      </c>
    </row>
    <row r="18" spans="2:7" ht="19.5" customHeight="1">
      <c r="B18" s="1" t="s">
        <v>85</v>
      </c>
      <c r="C18" s="22">
        <v>0</v>
      </c>
      <c r="D18" s="22">
        <v>0</v>
      </c>
      <c r="E18" s="22">
        <v>0</v>
      </c>
      <c r="F18" s="22"/>
      <c r="G18" s="22">
        <v>0</v>
      </c>
    </row>
    <row r="19" spans="2:7" ht="19.5" customHeight="1">
      <c r="B19" s="11" t="s">
        <v>87</v>
      </c>
      <c r="C19" s="22">
        <v>364700</v>
      </c>
      <c r="D19" s="22">
        <v>0</v>
      </c>
      <c r="E19" s="22">
        <v>364700</v>
      </c>
      <c r="F19" s="22">
        <v>250548</v>
      </c>
      <c r="G19" s="22">
        <v>0</v>
      </c>
    </row>
    <row r="20" spans="2:7" ht="23.25" customHeight="1">
      <c r="B20" s="3" t="s">
        <v>81</v>
      </c>
      <c r="C20" s="22">
        <v>0</v>
      </c>
      <c r="D20" s="22">
        <v>0</v>
      </c>
      <c r="E20" s="22">
        <v>0</v>
      </c>
      <c r="F20" s="22"/>
      <c r="G20" s="22">
        <v>0</v>
      </c>
    </row>
    <row r="21" spans="2:7" ht="19.5" customHeight="1">
      <c r="B21" s="1" t="s">
        <v>88</v>
      </c>
      <c r="C21" s="22">
        <v>364700</v>
      </c>
      <c r="D21" s="22">
        <v>0</v>
      </c>
      <c r="E21" s="22">
        <v>364700</v>
      </c>
      <c r="F21" s="22">
        <v>250548</v>
      </c>
      <c r="G21" s="22">
        <v>0</v>
      </c>
    </row>
    <row r="22" spans="2:7" ht="19.5" customHeight="1">
      <c r="B22" s="11" t="s">
        <v>89</v>
      </c>
      <c r="C22" s="22">
        <v>550753</v>
      </c>
      <c r="D22" s="22">
        <v>0</v>
      </c>
      <c r="E22" s="22">
        <v>550753</v>
      </c>
      <c r="F22" s="22">
        <v>176582</v>
      </c>
      <c r="G22" s="22">
        <v>0</v>
      </c>
    </row>
    <row r="23" spans="2:7" ht="19.5" customHeight="1">
      <c r="B23" s="1" t="s">
        <v>90</v>
      </c>
      <c r="C23" s="22">
        <v>0</v>
      </c>
      <c r="D23" s="22">
        <v>0</v>
      </c>
      <c r="E23" s="22">
        <v>0</v>
      </c>
      <c r="F23" s="22"/>
      <c r="G23" s="22">
        <v>0</v>
      </c>
    </row>
    <row r="24" spans="2:7" ht="19.5" customHeight="1">
      <c r="B24" s="1" t="s">
        <v>91</v>
      </c>
      <c r="C24" s="22">
        <v>550753</v>
      </c>
      <c r="D24" s="22">
        <v>0</v>
      </c>
      <c r="E24" s="22">
        <v>550753</v>
      </c>
      <c r="F24" s="22">
        <v>176582</v>
      </c>
      <c r="G24" s="22">
        <v>0</v>
      </c>
    </row>
    <row r="25" spans="2:7" ht="19.5" customHeight="1">
      <c r="B25" s="1" t="s">
        <v>92</v>
      </c>
      <c r="C25" s="22">
        <v>0</v>
      </c>
      <c r="D25" s="22">
        <v>0</v>
      </c>
      <c r="E25" s="22">
        <v>0</v>
      </c>
      <c r="F25" s="22"/>
      <c r="G25" s="22">
        <v>0</v>
      </c>
    </row>
    <row r="26" spans="2:7" ht="19.5" customHeight="1">
      <c r="B26" s="11" t="s">
        <v>93</v>
      </c>
      <c r="C26" s="22">
        <v>0</v>
      </c>
      <c r="D26" s="22">
        <v>0</v>
      </c>
      <c r="E26" s="22">
        <v>0</v>
      </c>
      <c r="F26" s="22"/>
      <c r="G26" s="22">
        <v>0</v>
      </c>
    </row>
    <row r="27" spans="2:7" ht="19.5" customHeight="1">
      <c r="B27" s="1" t="s">
        <v>94</v>
      </c>
      <c r="C27" s="22">
        <v>0</v>
      </c>
      <c r="D27" s="22">
        <v>0</v>
      </c>
      <c r="E27" s="22">
        <v>0</v>
      </c>
      <c r="F27" s="22"/>
      <c r="G27" s="22">
        <v>0</v>
      </c>
    </row>
    <row r="28" spans="2:7" ht="19.5" customHeight="1">
      <c r="B28" s="11" t="s">
        <v>95</v>
      </c>
      <c r="C28" s="22">
        <v>0</v>
      </c>
      <c r="D28" s="22">
        <v>0</v>
      </c>
      <c r="E28" s="22">
        <v>0</v>
      </c>
      <c r="F28" s="22"/>
      <c r="G28" s="22">
        <v>0</v>
      </c>
    </row>
    <row r="29" spans="2:7" ht="19.5" customHeight="1">
      <c r="B29" s="1" t="s">
        <v>94</v>
      </c>
      <c r="C29" s="22">
        <v>0</v>
      </c>
      <c r="D29" s="22">
        <v>0</v>
      </c>
      <c r="E29" s="22">
        <v>0</v>
      </c>
      <c r="F29" s="22"/>
      <c r="G29" s="22">
        <v>0</v>
      </c>
    </row>
    <row r="30" spans="2:7" ht="19.5" customHeight="1">
      <c r="B30" s="11" t="s">
        <v>96</v>
      </c>
      <c r="C30" s="22">
        <v>17351</v>
      </c>
      <c r="D30" s="22">
        <v>-17097</v>
      </c>
      <c r="E30" s="22">
        <v>254</v>
      </c>
      <c r="F30" s="22">
        <v>918</v>
      </c>
      <c r="G30" s="22">
        <v>0</v>
      </c>
    </row>
    <row r="31" spans="2:7" ht="19.5" customHeight="1">
      <c r="B31" s="1" t="s">
        <v>97</v>
      </c>
      <c r="C31" s="22">
        <v>0</v>
      </c>
      <c r="D31" s="22">
        <v>0</v>
      </c>
      <c r="E31" s="22">
        <v>0</v>
      </c>
      <c r="F31" s="22"/>
      <c r="G31" s="22">
        <v>0</v>
      </c>
    </row>
    <row r="32" spans="2:7" ht="19.5" customHeight="1">
      <c r="B32" s="1" t="s">
        <v>98</v>
      </c>
      <c r="C32" s="22">
        <v>0</v>
      </c>
      <c r="D32" s="22">
        <v>0</v>
      </c>
      <c r="E32" s="22">
        <v>0</v>
      </c>
      <c r="F32" s="22"/>
      <c r="G32" s="22">
        <v>0</v>
      </c>
    </row>
    <row r="33" spans="2:7" ht="19.5" customHeight="1">
      <c r="B33" s="11" t="s">
        <v>99</v>
      </c>
      <c r="C33" s="22">
        <v>9039</v>
      </c>
      <c r="D33" s="22">
        <v>-6807</v>
      </c>
      <c r="E33" s="22">
        <v>2232</v>
      </c>
      <c r="F33" s="22">
        <v>1970</v>
      </c>
      <c r="G33" s="22">
        <v>0</v>
      </c>
    </row>
    <row r="34" spans="2:7" ht="19.5" customHeight="1">
      <c r="B34" s="1" t="s">
        <v>100</v>
      </c>
      <c r="C34" s="22">
        <v>0</v>
      </c>
      <c r="D34" s="22">
        <v>0</v>
      </c>
      <c r="E34" s="22">
        <v>0</v>
      </c>
      <c r="F34" s="22">
        <v>505</v>
      </c>
      <c r="G34" s="22">
        <v>0</v>
      </c>
    </row>
    <row r="35" spans="2:7" ht="19.5" customHeight="1">
      <c r="B35" s="11" t="s">
        <v>101</v>
      </c>
      <c r="C35" s="22">
        <v>39324</v>
      </c>
      <c r="D35" s="22">
        <v>0</v>
      </c>
      <c r="E35" s="22">
        <v>39324</v>
      </c>
      <c r="F35" s="22">
        <v>48250</v>
      </c>
      <c r="G35" s="22">
        <v>0</v>
      </c>
    </row>
    <row r="36" spans="2:7" ht="19.5" customHeight="1">
      <c r="B36" s="11" t="s">
        <v>102</v>
      </c>
      <c r="C36" s="22">
        <v>0</v>
      </c>
      <c r="D36" s="22">
        <v>0</v>
      </c>
      <c r="E36" s="22">
        <v>0</v>
      </c>
      <c r="F36" s="22"/>
      <c r="G36" s="22">
        <v>0</v>
      </c>
    </row>
    <row r="37" spans="2:7" ht="19.5" customHeight="1">
      <c r="B37" s="11" t="s">
        <v>103</v>
      </c>
      <c r="C37" s="22">
        <v>17913</v>
      </c>
      <c r="D37" s="22">
        <v>0</v>
      </c>
      <c r="E37" s="22">
        <v>17913</v>
      </c>
      <c r="F37" s="22">
        <v>7955</v>
      </c>
      <c r="G37" s="22">
        <v>0</v>
      </c>
    </row>
    <row r="38" spans="2:7" ht="19.5" customHeight="1">
      <c r="B38" s="11" t="s">
        <v>20</v>
      </c>
      <c r="C38" s="22">
        <v>1092953</v>
      </c>
      <c r="D38" s="22">
        <v>-23904</v>
      </c>
      <c r="E38" s="22">
        <v>1069049</v>
      </c>
      <c r="F38" s="22">
        <v>939183</v>
      </c>
      <c r="G38" s="22">
        <v>0</v>
      </c>
    </row>
    <row r="39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42"/>
  <sheetViews>
    <sheetView zoomScaleSheetLayoutView="100" workbookViewId="0" topLeftCell="A27">
      <selection activeCell="C40" sqref="C40"/>
    </sheetView>
  </sheetViews>
  <sheetFormatPr defaultColWidth="8.00390625" defaultRowHeight="11.25" customHeight="1"/>
  <cols>
    <col min="1" max="1" width="11.00390625" style="0" customWidth="1"/>
    <col min="2" max="2" width="56.57421875" style="0" customWidth="1"/>
    <col min="3" max="4" width="16.7109375" style="0" customWidth="1"/>
    <col min="5" max="5" width="18.140625" style="0" customWidth="1"/>
    <col min="6" max="6" width="19.00390625" style="0" customWidth="1"/>
  </cols>
  <sheetData>
    <row r="1" ht="19.5" customHeight="1"/>
    <row r="2" spans="2:5" ht="19.5" customHeight="1">
      <c r="B2" s="30" t="s">
        <v>176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5" ht="19.5" customHeight="1">
      <c r="C8" s="4" t="s">
        <v>21</v>
      </c>
      <c r="D8" s="4" t="s">
        <v>18</v>
      </c>
      <c r="E8" s="4" t="s">
        <v>19</v>
      </c>
    </row>
    <row r="9" spans="2:5" ht="19.5" customHeight="1">
      <c r="B9" s="14" t="s">
        <v>104</v>
      </c>
      <c r="C9" s="22">
        <v>0</v>
      </c>
      <c r="D9" s="22"/>
      <c r="E9" s="22">
        <v>0</v>
      </c>
    </row>
    <row r="10" spans="2:5" ht="19.5" customHeight="1">
      <c r="B10" s="13" t="s">
        <v>84</v>
      </c>
      <c r="C10" s="22">
        <v>0</v>
      </c>
      <c r="D10" s="22"/>
      <c r="E10" s="22">
        <v>0</v>
      </c>
    </row>
    <row r="11" spans="2:5" ht="19.5" customHeight="1">
      <c r="B11" s="13" t="s">
        <v>105</v>
      </c>
      <c r="C11" s="22">
        <v>0</v>
      </c>
      <c r="D11" s="22"/>
      <c r="E11" s="22">
        <v>0</v>
      </c>
    </row>
    <row r="12" spans="2:5" ht="19.5" customHeight="1">
      <c r="B12" s="12" t="s">
        <v>106</v>
      </c>
      <c r="C12" s="22">
        <v>0</v>
      </c>
      <c r="D12" s="22"/>
      <c r="E12" s="22">
        <v>0</v>
      </c>
    </row>
    <row r="13" spans="2:5" ht="19.5" customHeight="1">
      <c r="B13" s="13" t="s">
        <v>84</v>
      </c>
      <c r="C13" s="22">
        <v>0</v>
      </c>
      <c r="D13" s="22"/>
      <c r="E13" s="22">
        <v>0</v>
      </c>
    </row>
    <row r="14" spans="2:5" ht="19.5" customHeight="1">
      <c r="B14" s="13" t="s">
        <v>105</v>
      </c>
      <c r="C14" s="22">
        <v>0</v>
      </c>
      <c r="D14" s="22"/>
      <c r="E14" s="22">
        <v>0</v>
      </c>
    </row>
    <row r="15" spans="2:5" ht="19.5" customHeight="1">
      <c r="B15" s="12" t="s">
        <v>107</v>
      </c>
      <c r="C15" s="22">
        <v>0</v>
      </c>
      <c r="D15" s="22"/>
      <c r="E15" s="22">
        <v>0</v>
      </c>
    </row>
    <row r="16" spans="2:5" ht="19.5" customHeight="1">
      <c r="B16" s="13" t="s">
        <v>108</v>
      </c>
      <c r="C16" s="22">
        <v>0</v>
      </c>
      <c r="D16" s="22"/>
      <c r="E16" s="22">
        <v>0</v>
      </c>
    </row>
    <row r="17" spans="2:5" ht="19.5" customHeight="1">
      <c r="B17" s="13" t="s">
        <v>109</v>
      </c>
      <c r="C17" s="22">
        <v>0</v>
      </c>
      <c r="D17" s="22"/>
      <c r="E17" s="22">
        <v>0</v>
      </c>
    </row>
    <row r="18" spans="2:5" ht="19.5" customHeight="1">
      <c r="B18" s="12" t="s">
        <v>110</v>
      </c>
      <c r="C18" s="22">
        <v>18439</v>
      </c>
      <c r="D18" s="22">
        <v>19406</v>
      </c>
      <c r="E18" s="22">
        <v>0</v>
      </c>
    </row>
    <row r="19" spans="2:5" ht="19.5" customHeight="1">
      <c r="B19" s="12" t="s">
        <v>111</v>
      </c>
      <c r="C19" s="22">
        <v>0</v>
      </c>
      <c r="D19" s="22"/>
      <c r="E19" s="22">
        <v>0</v>
      </c>
    </row>
    <row r="20" spans="2:5" ht="19.5" customHeight="1">
      <c r="B20" s="12" t="s">
        <v>112</v>
      </c>
      <c r="C20" s="22">
        <v>0</v>
      </c>
      <c r="D20" s="22">
        <v>10015</v>
      </c>
      <c r="E20" s="22">
        <v>0</v>
      </c>
    </row>
    <row r="21" spans="2:5" ht="19.5" customHeight="1">
      <c r="B21" s="13" t="s">
        <v>113</v>
      </c>
      <c r="C21" s="22">
        <v>0</v>
      </c>
      <c r="D21" s="22"/>
      <c r="E21" s="22">
        <v>0</v>
      </c>
    </row>
    <row r="22" spans="2:5" ht="19.5" customHeight="1">
      <c r="B22" s="13" t="s">
        <v>114</v>
      </c>
      <c r="C22" s="22">
        <v>0</v>
      </c>
      <c r="D22" s="22">
        <v>15</v>
      </c>
      <c r="E22" s="22">
        <v>0</v>
      </c>
    </row>
    <row r="23" spans="2:5" ht="19.5" customHeight="1">
      <c r="B23" s="13" t="s">
        <v>115</v>
      </c>
      <c r="C23" s="22">
        <v>0</v>
      </c>
      <c r="D23" s="22">
        <v>10000</v>
      </c>
      <c r="E23" s="22">
        <v>0</v>
      </c>
    </row>
    <row r="24" spans="2:5" ht="19.5" customHeight="1">
      <c r="B24" s="12" t="s">
        <v>116</v>
      </c>
      <c r="C24" s="22">
        <v>0</v>
      </c>
      <c r="D24" s="22"/>
      <c r="E24" s="22">
        <v>0</v>
      </c>
    </row>
    <row r="25" spans="2:5" ht="19.5" customHeight="1">
      <c r="B25" s="12" t="s">
        <v>117</v>
      </c>
      <c r="C25" s="22">
        <v>216000</v>
      </c>
      <c r="D25" s="22">
        <v>216000</v>
      </c>
      <c r="E25" s="22">
        <v>0</v>
      </c>
    </row>
    <row r="26" spans="2:5" ht="19.5" customHeight="1">
      <c r="B26" s="13" t="s">
        <v>118</v>
      </c>
      <c r="C26" s="22">
        <v>216000</v>
      </c>
      <c r="D26" s="22">
        <v>216000</v>
      </c>
      <c r="E26" s="22">
        <v>0</v>
      </c>
    </row>
    <row r="27" spans="2:5" ht="19.5" customHeight="1">
      <c r="B27" s="13" t="s">
        <v>119</v>
      </c>
      <c r="C27" s="22">
        <v>0</v>
      </c>
      <c r="D27" s="22"/>
      <c r="E27" s="22">
        <v>0</v>
      </c>
    </row>
    <row r="28" spans="2:5" ht="19.5" customHeight="1">
      <c r="B28" s="12" t="s">
        <v>120</v>
      </c>
      <c r="C28" s="22">
        <v>388110</v>
      </c>
      <c r="D28" s="22">
        <v>388110</v>
      </c>
      <c r="E28" s="22">
        <v>0</v>
      </c>
    </row>
    <row r="29" spans="2:5" ht="19.5" customHeight="1">
      <c r="B29" s="12" t="s">
        <v>121</v>
      </c>
      <c r="C29" s="22">
        <v>47743</v>
      </c>
      <c r="D29" s="22">
        <v>45126</v>
      </c>
      <c r="E29" s="22">
        <v>0</v>
      </c>
    </row>
    <row r="30" spans="2:5" ht="19.5" customHeight="1">
      <c r="B30" s="13" t="s">
        <v>122</v>
      </c>
      <c r="C30" s="22">
        <v>37408</v>
      </c>
      <c r="D30" s="22">
        <v>37408</v>
      </c>
      <c r="E30" s="22">
        <v>0</v>
      </c>
    </row>
    <row r="31" spans="2:5" ht="19.5" customHeight="1">
      <c r="B31" s="13" t="s">
        <v>123</v>
      </c>
      <c r="C31" s="22">
        <v>0</v>
      </c>
      <c r="D31" s="22"/>
      <c r="E31" s="22">
        <v>0</v>
      </c>
    </row>
    <row r="32" spans="2:5" ht="19.5" customHeight="1">
      <c r="B32" s="13" t="s">
        <v>124</v>
      </c>
      <c r="C32" s="22">
        <v>10335</v>
      </c>
      <c r="D32" s="22">
        <v>7718</v>
      </c>
      <c r="E32" s="22">
        <v>0</v>
      </c>
    </row>
    <row r="33" spans="2:5" ht="19.5" customHeight="1">
      <c r="B33" s="12" t="s">
        <v>125</v>
      </c>
      <c r="C33" s="22">
        <v>0</v>
      </c>
      <c r="D33" s="22"/>
      <c r="E33" s="22">
        <v>0</v>
      </c>
    </row>
    <row r="34" spans="2:5" ht="19.5" customHeight="1">
      <c r="B34" s="12" t="s">
        <v>126</v>
      </c>
      <c r="C34" s="22">
        <v>0</v>
      </c>
      <c r="D34" s="22"/>
      <c r="E34" s="22">
        <v>0</v>
      </c>
    </row>
    <row r="35" spans="2:5" ht="19.5" customHeight="1">
      <c r="B35" s="12" t="s">
        <v>127</v>
      </c>
      <c r="C35" s="22">
        <v>0</v>
      </c>
      <c r="D35" s="22"/>
      <c r="E35" s="22">
        <v>0</v>
      </c>
    </row>
    <row r="36" spans="2:5" ht="19.5" customHeight="1">
      <c r="B36" s="13" t="s">
        <v>128</v>
      </c>
      <c r="C36" s="22">
        <v>0</v>
      </c>
      <c r="D36" s="22"/>
      <c r="E36" s="22">
        <v>0</v>
      </c>
    </row>
    <row r="37" spans="2:5" ht="19.5" customHeight="1">
      <c r="B37" s="13" t="s">
        <v>129</v>
      </c>
      <c r="C37" s="22">
        <v>0</v>
      </c>
      <c r="D37" s="22"/>
      <c r="E37" s="22">
        <v>0</v>
      </c>
    </row>
    <row r="38" spans="2:5" ht="19.5" customHeight="1">
      <c r="B38" s="13" t="s">
        <v>130</v>
      </c>
      <c r="C38" s="22">
        <v>0</v>
      </c>
      <c r="D38" s="22"/>
      <c r="E38" s="22">
        <v>0</v>
      </c>
    </row>
    <row r="39" spans="2:5" ht="19.5" customHeight="1">
      <c r="B39" s="12" t="s">
        <v>131</v>
      </c>
      <c r="C39" s="22">
        <v>341944</v>
      </c>
      <c r="D39" s="22">
        <v>156328</v>
      </c>
      <c r="E39" s="22">
        <v>0</v>
      </c>
    </row>
    <row r="40" spans="2:5" ht="19.5" customHeight="1">
      <c r="B40" s="12" t="s">
        <v>132</v>
      </c>
      <c r="C40" s="22">
        <v>56813</v>
      </c>
      <c r="D40" s="22">
        <v>104198</v>
      </c>
      <c r="E40" s="22">
        <v>0</v>
      </c>
    </row>
    <row r="41" spans="2:5" ht="19.5" customHeight="1">
      <c r="B41" s="13" t="s">
        <v>22</v>
      </c>
      <c r="C41" s="22">
        <v>1050610</v>
      </c>
      <c r="D41" s="22">
        <v>909762</v>
      </c>
      <c r="E41" s="22">
        <v>0</v>
      </c>
    </row>
    <row r="42" spans="2:5" ht="19.5" customHeight="1">
      <c r="B42" s="12" t="s">
        <v>23</v>
      </c>
      <c r="C42" s="22">
        <v>1069049</v>
      </c>
      <c r="D42" s="22">
        <v>939183</v>
      </c>
      <c r="E42" s="22">
        <v>0</v>
      </c>
    </row>
    <row r="43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24"/>
  <sheetViews>
    <sheetView workbookViewId="0" topLeftCell="A8">
      <selection activeCell="F24" sqref="F24"/>
    </sheetView>
  </sheetViews>
  <sheetFormatPr defaultColWidth="8.00390625" defaultRowHeight="11.25" customHeight="1"/>
  <cols>
    <col min="1" max="1" width="11.421875" style="0" customWidth="1"/>
    <col min="2" max="2" width="42.28125" style="0" customWidth="1"/>
    <col min="3" max="4" width="16.7109375" style="0" customWidth="1"/>
    <col min="5" max="6" width="19.00390625" style="0" customWidth="1"/>
  </cols>
  <sheetData>
    <row r="1" ht="19.5" customHeight="1"/>
    <row r="2" spans="2:5" ht="19.5" customHeight="1">
      <c r="B2" s="30" t="s">
        <v>24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5" ht="19.5" customHeight="1">
      <c r="C8" s="4" t="s">
        <v>21</v>
      </c>
      <c r="D8" s="4" t="s">
        <v>18</v>
      </c>
      <c r="E8" s="4" t="s">
        <v>19</v>
      </c>
    </row>
    <row r="9" spans="2:5" ht="19.5" customHeight="1">
      <c r="B9" s="1" t="s">
        <v>25</v>
      </c>
      <c r="C9" s="22">
        <v>0</v>
      </c>
      <c r="D9" s="22"/>
      <c r="E9" s="22">
        <v>0</v>
      </c>
    </row>
    <row r="10" spans="2:5" ht="19.5" customHeight="1">
      <c r="B10" s="1" t="s">
        <v>26</v>
      </c>
      <c r="C10" s="22">
        <v>0</v>
      </c>
      <c r="D10" s="22"/>
      <c r="E10" s="22">
        <v>0</v>
      </c>
    </row>
    <row r="11" spans="2:5" ht="19.5" customHeight="1">
      <c r="B11" s="1" t="s">
        <v>27</v>
      </c>
      <c r="C11" s="22">
        <v>0</v>
      </c>
      <c r="D11" s="22"/>
      <c r="E11" s="22">
        <v>0</v>
      </c>
    </row>
    <row r="12" spans="2:5" ht="19.5" customHeight="1">
      <c r="B12" s="1" t="s">
        <v>28</v>
      </c>
      <c r="C12" s="22">
        <v>0</v>
      </c>
      <c r="D12" s="22"/>
      <c r="E12" s="22">
        <v>0</v>
      </c>
    </row>
    <row r="13" spans="2:5" ht="19.5" customHeight="1">
      <c r="B13" s="1" t="s">
        <v>29</v>
      </c>
      <c r="C13" s="22">
        <v>0</v>
      </c>
      <c r="D13" s="22"/>
      <c r="E13" s="22">
        <v>0</v>
      </c>
    </row>
    <row r="14" spans="2:5" ht="19.5" customHeight="1">
      <c r="B14" s="1" t="s">
        <v>30</v>
      </c>
      <c r="C14" s="22">
        <v>0</v>
      </c>
      <c r="D14" s="22"/>
      <c r="E14" s="22">
        <v>0</v>
      </c>
    </row>
    <row r="15" spans="2:5" ht="19.5" customHeight="1">
      <c r="B15" s="1" t="s">
        <v>31</v>
      </c>
      <c r="C15" s="22">
        <v>9670</v>
      </c>
      <c r="D15" s="22">
        <v>9670</v>
      </c>
      <c r="E15" s="22">
        <v>0</v>
      </c>
    </row>
    <row r="16" spans="2:5" ht="19.5" customHeight="1">
      <c r="B16" s="1" t="s">
        <v>32</v>
      </c>
      <c r="C16" s="22">
        <v>0</v>
      </c>
      <c r="D16" s="22"/>
      <c r="E16" s="22">
        <v>0</v>
      </c>
    </row>
    <row r="17" spans="2:5" ht="19.5" customHeight="1">
      <c r="B17" s="1" t="s">
        <v>33</v>
      </c>
      <c r="C17" s="22">
        <v>0</v>
      </c>
      <c r="D17" s="22"/>
      <c r="E17" s="22">
        <v>0</v>
      </c>
    </row>
    <row r="18" spans="2:5" ht="19.5" customHeight="1">
      <c r="B18" s="1" t="s">
        <v>34</v>
      </c>
      <c r="C18" s="22">
        <v>0</v>
      </c>
      <c r="D18" s="22"/>
      <c r="E18" s="22">
        <v>0</v>
      </c>
    </row>
    <row r="19" spans="2:5" ht="19.5" customHeight="1">
      <c r="B19" s="1" t="s">
        <v>35</v>
      </c>
      <c r="C19" s="22">
        <v>0</v>
      </c>
      <c r="D19" s="22"/>
      <c r="E19" s="22">
        <v>0</v>
      </c>
    </row>
    <row r="20" spans="2:5" ht="19.5" customHeight="1">
      <c r="B20" s="1" t="s">
        <v>36</v>
      </c>
      <c r="C20" s="22">
        <v>0</v>
      </c>
      <c r="D20" s="22"/>
      <c r="E20" s="22">
        <v>0</v>
      </c>
    </row>
    <row r="21" spans="2:5" ht="19.5" customHeight="1">
      <c r="B21" s="1" t="s">
        <v>37</v>
      </c>
      <c r="C21" s="22">
        <v>0</v>
      </c>
      <c r="D21" s="22"/>
      <c r="E21" s="22">
        <v>0</v>
      </c>
    </row>
    <row r="22" spans="2:5" ht="19.5" customHeight="1">
      <c r="B22" s="1" t="s">
        <v>38</v>
      </c>
      <c r="C22" s="22">
        <v>0</v>
      </c>
      <c r="D22" s="22"/>
      <c r="E22" s="22">
        <v>0</v>
      </c>
    </row>
    <row r="23" spans="2:5" ht="19.5" customHeight="1">
      <c r="B23" s="1" t="s">
        <v>39</v>
      </c>
      <c r="C23" s="22">
        <v>0</v>
      </c>
      <c r="D23" s="22"/>
      <c r="E23" s="22">
        <v>0</v>
      </c>
    </row>
    <row r="24" spans="2:5" ht="19.5" customHeight="1">
      <c r="B24" s="1" t="s">
        <v>40</v>
      </c>
      <c r="C24" s="22">
        <v>10114311</v>
      </c>
      <c r="D24" s="22">
        <v>17542909</v>
      </c>
      <c r="E24" s="22">
        <v>0</v>
      </c>
    </row>
    <row r="2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41"/>
  <sheetViews>
    <sheetView workbookViewId="0" topLeftCell="A23">
      <selection activeCell="C42" sqref="C42"/>
    </sheetView>
  </sheetViews>
  <sheetFormatPr defaultColWidth="8.00390625" defaultRowHeight="11.25" customHeight="1"/>
  <cols>
    <col min="1" max="1" width="12.28125" style="0" customWidth="1"/>
    <col min="2" max="2" width="63.8515625" style="0" customWidth="1"/>
    <col min="3" max="4" width="16.7109375" style="0" customWidth="1"/>
    <col min="5" max="6" width="19.00390625" style="0" customWidth="1"/>
  </cols>
  <sheetData>
    <row r="1" ht="19.5" customHeight="1"/>
    <row r="2" spans="2:5" ht="19.5" customHeight="1">
      <c r="B2" s="30" t="s">
        <v>41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5" ht="19.5" customHeight="1">
      <c r="C8" s="4" t="s">
        <v>21</v>
      </c>
      <c r="D8" s="4" t="s">
        <v>18</v>
      </c>
      <c r="E8" s="4" t="s">
        <v>19</v>
      </c>
    </row>
    <row r="9" spans="2:5" ht="19.5" customHeight="1">
      <c r="B9" s="17" t="s">
        <v>133</v>
      </c>
      <c r="C9" s="22">
        <v>4777</v>
      </c>
      <c r="D9" s="22">
        <v>6427</v>
      </c>
      <c r="E9" s="22">
        <v>0</v>
      </c>
    </row>
    <row r="10" spans="2:5" ht="19.5" customHeight="1">
      <c r="B10" s="16" t="s">
        <v>42</v>
      </c>
      <c r="C10" s="22">
        <v>3947</v>
      </c>
      <c r="D10" s="22">
        <v>2924</v>
      </c>
      <c r="E10" s="22">
        <v>0</v>
      </c>
    </row>
    <row r="11" spans="2:5" ht="19.5" customHeight="1">
      <c r="B11" s="15" t="s">
        <v>134</v>
      </c>
      <c r="C11" s="22">
        <v>0</v>
      </c>
      <c r="D11" s="22"/>
      <c r="E11" s="22">
        <v>0</v>
      </c>
    </row>
    <row r="12" spans="2:5" ht="19.5" customHeight="1">
      <c r="B12" s="16" t="s">
        <v>43</v>
      </c>
      <c r="C12" s="22">
        <v>0</v>
      </c>
      <c r="D12" s="22"/>
      <c r="E12" s="22">
        <v>0</v>
      </c>
    </row>
    <row r="13" spans="2:5" ht="19.5" customHeight="1">
      <c r="B13" s="15" t="s">
        <v>135</v>
      </c>
      <c r="C13" s="22">
        <v>3992</v>
      </c>
      <c r="D13" s="22"/>
      <c r="E13" s="22">
        <v>0</v>
      </c>
    </row>
    <row r="14" spans="2:5" ht="19.5" customHeight="1">
      <c r="B14" s="16" t="s">
        <v>136</v>
      </c>
      <c r="C14" s="22">
        <v>0</v>
      </c>
      <c r="D14" s="22"/>
      <c r="E14" s="22">
        <v>0</v>
      </c>
    </row>
    <row r="15" spans="2:5" ht="19.5" customHeight="1">
      <c r="B15" s="16" t="s">
        <v>137</v>
      </c>
      <c r="C15" s="22">
        <v>0</v>
      </c>
      <c r="D15" s="22"/>
      <c r="E15" s="22">
        <v>0</v>
      </c>
    </row>
    <row r="16" spans="2:5" ht="19.5" customHeight="1">
      <c r="B16" s="16" t="s">
        <v>138</v>
      </c>
      <c r="C16" s="22">
        <v>3992</v>
      </c>
      <c r="D16" s="22"/>
      <c r="E16" s="22">
        <v>0</v>
      </c>
    </row>
    <row r="17" spans="2:5" ht="19.5" customHeight="1">
      <c r="B17" s="15" t="s">
        <v>139</v>
      </c>
      <c r="C17" s="22">
        <v>122753</v>
      </c>
      <c r="D17" s="22">
        <v>189772</v>
      </c>
      <c r="E17" s="22">
        <v>0</v>
      </c>
    </row>
    <row r="18" spans="2:5" ht="19.5" customHeight="1">
      <c r="B18" s="15" t="s">
        <v>140</v>
      </c>
      <c r="C18" s="22">
        <v>37130</v>
      </c>
      <c r="D18" s="22">
        <v>21049</v>
      </c>
      <c r="E18" s="22">
        <v>0</v>
      </c>
    </row>
    <row r="19" spans="2:5" ht="19.5" customHeight="1">
      <c r="B19" s="15" t="s">
        <v>141</v>
      </c>
      <c r="C19" s="22">
        <v>10671</v>
      </c>
      <c r="D19" s="22">
        <v>509</v>
      </c>
      <c r="E19" s="22">
        <v>0</v>
      </c>
    </row>
    <row r="20" spans="2:5" ht="19.5" customHeight="1">
      <c r="B20" s="15" t="s">
        <v>142</v>
      </c>
      <c r="C20" s="22">
        <v>972</v>
      </c>
      <c r="D20" s="22">
        <v>103831</v>
      </c>
      <c r="E20" s="22">
        <v>0</v>
      </c>
    </row>
    <row r="21" spans="2:5" ht="19.5" customHeight="1">
      <c r="B21" s="15" t="s">
        <v>143</v>
      </c>
      <c r="C21" s="22">
        <v>1070</v>
      </c>
      <c r="D21" s="22">
        <v>195145</v>
      </c>
      <c r="E21" s="22">
        <v>0</v>
      </c>
    </row>
    <row r="22" spans="2:5" ht="19.5" customHeight="1">
      <c r="B22" s="15" t="s">
        <v>144</v>
      </c>
      <c r="C22" s="22">
        <v>27862</v>
      </c>
      <c r="D22" s="22">
        <v>36087</v>
      </c>
      <c r="E22" s="22">
        <v>0</v>
      </c>
    </row>
    <row r="23" spans="2:5" ht="19.5" customHeight="1">
      <c r="B23" s="16" t="s">
        <v>145</v>
      </c>
      <c r="C23" s="22">
        <v>17060</v>
      </c>
      <c r="D23" s="22">
        <v>16977</v>
      </c>
      <c r="E23" s="22">
        <v>0</v>
      </c>
    </row>
    <row r="24" spans="2:5" ht="19.5" customHeight="1">
      <c r="B24" s="16" t="s">
        <v>146</v>
      </c>
      <c r="C24" s="22">
        <v>11940</v>
      </c>
      <c r="D24" s="22">
        <v>13042</v>
      </c>
      <c r="E24" s="22">
        <v>0</v>
      </c>
    </row>
    <row r="25" spans="2:5" ht="19.5" customHeight="1">
      <c r="B25" s="16" t="s">
        <v>147</v>
      </c>
      <c r="C25" s="22">
        <v>5120</v>
      </c>
      <c r="D25" s="22">
        <v>3934</v>
      </c>
      <c r="E25" s="22">
        <v>0</v>
      </c>
    </row>
    <row r="26" spans="2:5" ht="19.5" customHeight="1">
      <c r="B26" s="16" t="s">
        <v>148</v>
      </c>
      <c r="C26" s="22">
        <v>10802</v>
      </c>
      <c r="D26" s="22">
        <v>19111</v>
      </c>
      <c r="E26" s="22">
        <v>0</v>
      </c>
    </row>
    <row r="27" spans="2:5" ht="22.5" customHeight="1">
      <c r="B27" s="15" t="s">
        <v>149</v>
      </c>
      <c r="C27" s="22">
        <v>15</v>
      </c>
      <c r="D27" s="22">
        <v>97042</v>
      </c>
      <c r="E27" s="22">
        <v>0</v>
      </c>
    </row>
    <row r="28" spans="2:5" ht="24.75" customHeight="1">
      <c r="B28" s="15" t="s">
        <v>150</v>
      </c>
      <c r="C28" s="22">
        <v>898</v>
      </c>
      <c r="D28" s="22">
        <v>1473</v>
      </c>
      <c r="E28" s="22">
        <v>0</v>
      </c>
    </row>
    <row r="29" spans="2:5" ht="24" customHeight="1">
      <c r="B29" s="15" t="s">
        <v>151</v>
      </c>
      <c r="C29" s="22">
        <v>0</v>
      </c>
      <c r="D29" s="22">
        <v>613</v>
      </c>
      <c r="E29" s="22">
        <v>0</v>
      </c>
    </row>
    <row r="30" spans="2:5" ht="23.25" customHeight="1">
      <c r="B30" s="15" t="s">
        <v>152</v>
      </c>
      <c r="C30" s="22">
        <v>4</v>
      </c>
      <c r="D30" s="22">
        <v>4</v>
      </c>
      <c r="E30" s="22">
        <v>0</v>
      </c>
    </row>
    <row r="31" spans="2:5" ht="24.75" customHeight="1">
      <c r="B31" s="15" t="s">
        <v>153</v>
      </c>
      <c r="C31" s="22">
        <v>0</v>
      </c>
      <c r="D31" s="22">
        <v>1000</v>
      </c>
      <c r="E31" s="22">
        <v>0</v>
      </c>
    </row>
    <row r="32" spans="2:5" ht="22.5" customHeight="1">
      <c r="B32" s="15" t="s">
        <v>154</v>
      </c>
      <c r="C32" s="22">
        <v>0</v>
      </c>
      <c r="D32" s="22"/>
      <c r="E32" s="22">
        <v>0</v>
      </c>
    </row>
    <row r="33" spans="2:5" ht="19.5" customHeight="1">
      <c r="B33" s="15" t="s">
        <v>155</v>
      </c>
      <c r="C33" s="22">
        <v>0</v>
      </c>
      <c r="D33" s="22"/>
      <c r="E33" s="22">
        <v>0</v>
      </c>
    </row>
    <row r="34" spans="2:5" ht="19.5" customHeight="1">
      <c r="B34" s="15" t="s">
        <v>156</v>
      </c>
      <c r="C34" s="22">
        <v>0</v>
      </c>
      <c r="D34" s="22"/>
      <c r="E34" s="22">
        <v>0</v>
      </c>
    </row>
    <row r="35" spans="2:5" ht="22.5" customHeight="1">
      <c r="B35" s="15" t="s">
        <v>157</v>
      </c>
      <c r="C35" s="22">
        <v>0</v>
      </c>
      <c r="D35" s="22"/>
      <c r="E35" s="22">
        <v>0</v>
      </c>
    </row>
    <row r="36" spans="2:5" ht="19.5" customHeight="1">
      <c r="B36" s="15" t="s">
        <v>158</v>
      </c>
      <c r="C36" s="22">
        <v>76224</v>
      </c>
      <c r="D36" s="22">
        <v>145436</v>
      </c>
      <c r="E36" s="22">
        <v>0</v>
      </c>
    </row>
    <row r="37" spans="2:5" ht="19.5" customHeight="1">
      <c r="B37" s="15" t="s">
        <v>159</v>
      </c>
      <c r="C37" s="22">
        <v>0</v>
      </c>
      <c r="D37" s="22"/>
      <c r="E37" s="22">
        <v>0</v>
      </c>
    </row>
    <row r="38" spans="2:5" ht="19.5" customHeight="1">
      <c r="B38" s="15" t="s">
        <v>160</v>
      </c>
      <c r="C38" s="22">
        <v>0</v>
      </c>
      <c r="D38" s="22"/>
      <c r="E38" s="22">
        <v>0</v>
      </c>
    </row>
    <row r="39" spans="2:5" ht="19.5" customHeight="1">
      <c r="B39" s="15" t="s">
        <v>161</v>
      </c>
      <c r="C39" s="22">
        <v>0</v>
      </c>
      <c r="D39" s="22"/>
      <c r="E39" s="22">
        <v>0</v>
      </c>
    </row>
    <row r="40" spans="2:5" ht="19.5" customHeight="1">
      <c r="B40" s="15" t="s">
        <v>162</v>
      </c>
      <c r="C40" s="22">
        <v>19411</v>
      </c>
      <c r="D40" s="22">
        <v>41238</v>
      </c>
      <c r="E40" s="22">
        <v>0</v>
      </c>
    </row>
    <row r="41" spans="2:5" ht="19.5" customHeight="1">
      <c r="B41" s="15" t="s">
        <v>44</v>
      </c>
      <c r="C41" s="22">
        <v>56813</v>
      </c>
      <c r="D41" s="22">
        <v>104198</v>
      </c>
      <c r="E41" s="22">
        <v>0</v>
      </c>
    </row>
    <row r="42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4"/>
  <sheetViews>
    <sheetView workbookViewId="0" topLeftCell="A6">
      <selection activeCell="D24" sqref="D24"/>
    </sheetView>
  </sheetViews>
  <sheetFormatPr defaultColWidth="8.00390625" defaultRowHeight="11.25" customHeight="1"/>
  <cols>
    <col min="1" max="1" width="8.421875" style="0" customWidth="1"/>
    <col min="2" max="2" width="42.00390625" style="0" customWidth="1"/>
    <col min="3" max="3" width="19.00390625" style="0" customWidth="1"/>
    <col min="4" max="4" width="16.57421875" style="0" customWidth="1"/>
    <col min="5" max="5" width="19.00390625" style="0" customWidth="1"/>
  </cols>
  <sheetData>
    <row r="1" ht="19.5" customHeight="1"/>
    <row r="2" spans="2:4" ht="19.5" customHeight="1">
      <c r="B2" s="30" t="s">
        <v>45</v>
      </c>
      <c r="C2" s="31"/>
      <c r="D2" s="32"/>
    </row>
    <row r="3" spans="2:4" ht="19.5" customHeight="1">
      <c r="B3" s="33"/>
      <c r="C3" s="34"/>
      <c r="D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3:4" ht="24.75" customHeight="1">
      <c r="C8" s="2" t="s">
        <v>46</v>
      </c>
      <c r="D8" s="21" t="s">
        <v>47</v>
      </c>
    </row>
    <row r="9" spans="2:4" ht="19.5" customHeight="1">
      <c r="B9" s="1" t="s">
        <v>22</v>
      </c>
      <c r="C9" s="22">
        <v>1050610</v>
      </c>
      <c r="D9" s="23">
        <f>i_206_007_001_001/1069049</f>
        <v>0.9827519599195172</v>
      </c>
    </row>
    <row r="10" spans="2:4" ht="19.5" customHeight="1">
      <c r="B10" s="1" t="s">
        <v>163</v>
      </c>
      <c r="C10" s="22">
        <v>18439</v>
      </c>
      <c r="D10" s="23">
        <f>i_206_007_002_001/1069049</f>
        <v>0.017248040080482748</v>
      </c>
    </row>
    <row r="11" spans="2:4" ht="19.5" customHeight="1">
      <c r="B11" s="18" t="s">
        <v>164</v>
      </c>
      <c r="C11" s="22">
        <v>18439</v>
      </c>
      <c r="D11" s="23">
        <f>i_206_007_003_001/1069049</f>
        <v>0.017248040080482748</v>
      </c>
    </row>
    <row r="12" spans="2:4" ht="19.5" customHeight="1">
      <c r="B12" s="18" t="s">
        <v>165</v>
      </c>
      <c r="C12" s="22">
        <v>0</v>
      </c>
      <c r="D12" s="23">
        <v>0</v>
      </c>
    </row>
    <row r="13" spans="2:4" ht="19.5" customHeight="1">
      <c r="B13" s="18" t="s">
        <v>166</v>
      </c>
      <c r="C13" s="22">
        <v>0</v>
      </c>
      <c r="D13" s="23">
        <v>0</v>
      </c>
    </row>
    <row r="14" spans="2:4" ht="19.5" customHeight="1">
      <c r="B14" s="18" t="s">
        <v>167</v>
      </c>
      <c r="C14" s="22">
        <v>0</v>
      </c>
      <c r="D14" s="23">
        <v>0</v>
      </c>
    </row>
    <row r="15" spans="2:4" ht="19.5" customHeight="1">
      <c r="B15" s="19" t="s">
        <v>48</v>
      </c>
      <c r="C15" s="22">
        <v>0</v>
      </c>
      <c r="D15" s="23">
        <v>0</v>
      </c>
    </row>
    <row r="16" spans="2:4" ht="19.5" customHeight="1">
      <c r="B16" s="19" t="s">
        <v>49</v>
      </c>
      <c r="C16" s="10">
        <v>0</v>
      </c>
      <c r="D16" s="10">
        <v>0</v>
      </c>
    </row>
    <row r="17" spans="2:4" ht="19.5" customHeight="1">
      <c r="B17" s="18" t="s">
        <v>168</v>
      </c>
      <c r="C17" s="22">
        <v>18439</v>
      </c>
      <c r="D17" s="23">
        <v>0.0172</v>
      </c>
    </row>
    <row r="18" spans="2:4" ht="19.5" customHeight="1">
      <c r="B18" s="18" t="s">
        <v>169</v>
      </c>
      <c r="C18" s="22">
        <v>0</v>
      </c>
      <c r="D18" s="23">
        <v>0</v>
      </c>
    </row>
    <row r="19" spans="2:4" ht="19.5" customHeight="1">
      <c r="B19" s="18" t="s">
        <v>170</v>
      </c>
      <c r="C19" s="22">
        <v>0</v>
      </c>
      <c r="D19" s="23">
        <v>0</v>
      </c>
    </row>
    <row r="20" spans="2:4" ht="19.5" customHeight="1">
      <c r="B20" s="19" t="s">
        <v>50</v>
      </c>
      <c r="C20" s="10">
        <v>0</v>
      </c>
      <c r="D20" s="10">
        <v>0</v>
      </c>
    </row>
    <row r="21" spans="2:4" ht="19.5" customHeight="1">
      <c r="B21" s="18" t="s">
        <v>171</v>
      </c>
      <c r="C21" s="22">
        <v>8270</v>
      </c>
      <c r="D21" s="23">
        <f>i_206_007_013_001/1069049</f>
        <v>0.007735847468170309</v>
      </c>
    </row>
    <row r="22" spans="2:4" ht="19.5" customHeight="1">
      <c r="B22" s="18" t="s">
        <v>172</v>
      </c>
      <c r="C22" s="22">
        <v>0</v>
      </c>
      <c r="D22" s="23">
        <v>0</v>
      </c>
    </row>
    <row r="23" spans="2:4" ht="19.5" customHeight="1">
      <c r="B23" s="18" t="s">
        <v>170</v>
      </c>
      <c r="C23" s="22">
        <v>10169</v>
      </c>
      <c r="D23" s="23">
        <f>i_206_007_015_001/1069049</f>
        <v>0.009512192612312438</v>
      </c>
    </row>
    <row r="24" ht="19.5" customHeight="1">
      <c r="B24" s="20"/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44"/>
  <sheetViews>
    <sheetView workbookViewId="0" topLeftCell="A1">
      <selection activeCell="D11" sqref="D11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0" t="s">
        <v>51</v>
      </c>
      <c r="B2" s="31"/>
      <c r="C2" s="31"/>
      <c r="D2" s="32"/>
    </row>
    <row r="3" spans="1:4" ht="19.5" customHeight="1">
      <c r="A3" s="33"/>
      <c r="B3" s="34"/>
      <c r="C3" s="34"/>
      <c r="D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spans="1:4" ht="28.5" customHeight="1">
      <c r="A8" s="4" t="s">
        <v>52</v>
      </c>
      <c r="B8" s="4" t="s">
        <v>53</v>
      </c>
      <c r="C8" s="4" t="s">
        <v>54</v>
      </c>
      <c r="D8" s="21" t="s">
        <v>55</v>
      </c>
    </row>
    <row r="9" spans="1:4" ht="15" customHeight="1">
      <c r="A9" s="4" t="s">
        <v>177</v>
      </c>
      <c r="B9" s="4" t="s">
        <v>178</v>
      </c>
      <c r="C9" s="4" t="s">
        <v>179</v>
      </c>
      <c r="D9" s="21" t="s">
        <v>180</v>
      </c>
    </row>
    <row r="10" spans="1:4" ht="12.75" customHeight="1">
      <c r="A10" s="5" t="s">
        <v>206</v>
      </c>
      <c r="B10" s="5">
        <f>i_206_007_002_001</f>
        <v>18439</v>
      </c>
      <c r="C10" s="5">
        <f>B10</f>
        <v>18439</v>
      </c>
      <c r="D10" s="5">
        <v>1.72</v>
      </c>
    </row>
    <row r="11" spans="1:4" ht="12.75" customHeight="1">
      <c r="A11" s="5"/>
      <c r="B11" s="5"/>
      <c r="C11" s="5"/>
      <c r="D11" s="5"/>
    </row>
    <row r="12" spans="1:4" ht="12.75" customHeight="1">
      <c r="A12" s="5"/>
      <c r="B12" s="5"/>
      <c r="C12" s="5"/>
      <c r="D12" s="5"/>
    </row>
    <row r="13" spans="1:4" ht="12.75" customHeight="1">
      <c r="A13" s="5"/>
      <c r="B13" s="5"/>
      <c r="C13" s="5"/>
      <c r="D13" s="5"/>
    </row>
    <row r="14" spans="1:4" ht="12.75" customHeight="1">
      <c r="A14" s="5"/>
      <c r="B14" s="5"/>
      <c r="C14" s="5"/>
      <c r="D14" s="5"/>
    </row>
    <row r="15" spans="1:4" ht="12.75" customHeight="1">
      <c r="A15" s="5"/>
      <c r="B15" s="5"/>
      <c r="C15" s="5"/>
      <c r="D15" s="5"/>
    </row>
    <row r="16" spans="1:4" ht="12.75" customHeight="1">
      <c r="A16" s="5"/>
      <c r="B16" s="5"/>
      <c r="C16" s="5"/>
      <c r="D16" s="5"/>
    </row>
    <row r="17" spans="1:4" ht="12.75" customHeight="1">
      <c r="A17" s="5"/>
      <c r="B17" s="5"/>
      <c r="C17" s="5"/>
      <c r="D17" s="5"/>
    </row>
    <row r="18" spans="1:4" ht="12.75" customHeight="1">
      <c r="A18" s="5"/>
      <c r="B18" s="5"/>
      <c r="C18" s="5"/>
      <c r="D18" s="5"/>
    </row>
    <row r="19" spans="1:4" ht="12.75" customHeight="1">
      <c r="A19" s="5"/>
      <c r="B19" s="5"/>
      <c r="C19" s="5"/>
      <c r="D19" s="5"/>
    </row>
    <row r="20" spans="1:4" ht="12.75" customHeight="1">
      <c r="A20" s="5"/>
      <c r="B20" s="5"/>
      <c r="C20" s="5"/>
      <c r="D20" s="5"/>
    </row>
    <row r="21" spans="1:4" ht="12.75" customHeight="1">
      <c r="A21" s="5"/>
      <c r="B21" s="5"/>
      <c r="C21" s="5"/>
      <c r="D21" s="5"/>
    </row>
    <row r="22" spans="1:4" ht="12.75" customHeight="1">
      <c r="A22" s="5"/>
      <c r="B22" s="5"/>
      <c r="C22" s="5"/>
      <c r="D22" s="5"/>
    </row>
    <row r="23" spans="1:4" ht="12.75" customHeight="1">
      <c r="A23" s="5"/>
      <c r="B23" s="5"/>
      <c r="C23" s="5"/>
      <c r="D23" s="5"/>
    </row>
    <row r="24" spans="1:4" ht="12.75" customHeight="1">
      <c r="A24" s="5"/>
      <c r="B24" s="5"/>
      <c r="C24" s="5"/>
      <c r="D24" s="5"/>
    </row>
    <row r="25" spans="1:4" ht="12.75" customHeight="1">
      <c r="A25" s="5"/>
      <c r="B25" s="5"/>
      <c r="C25" s="5"/>
      <c r="D25" s="5"/>
    </row>
    <row r="26" spans="1:4" ht="12.75" customHeight="1">
      <c r="A26" s="5"/>
      <c r="B26" s="5"/>
      <c r="C26" s="5"/>
      <c r="D26" s="5"/>
    </row>
    <row r="27" spans="1:4" ht="12.75" customHeight="1">
      <c r="A27" s="5"/>
      <c r="B27" s="5"/>
      <c r="C27" s="5"/>
      <c r="D27" s="5"/>
    </row>
    <row r="28" spans="1:4" ht="12.75" customHeight="1">
      <c r="A28" s="5"/>
      <c r="B28" s="5"/>
      <c r="C28" s="5"/>
      <c r="D28" s="5"/>
    </row>
    <row r="29" spans="1:4" ht="12.75" customHeight="1">
      <c r="A29" s="5"/>
      <c r="B29" s="5"/>
      <c r="C29" s="5"/>
      <c r="D29" s="5"/>
    </row>
    <row r="30" spans="1:4" ht="12.75" customHeight="1">
      <c r="A30" s="5"/>
      <c r="B30" s="5"/>
      <c r="C30" s="5"/>
      <c r="D30" s="5"/>
    </row>
    <row r="31" spans="1:4" ht="12.75" customHeight="1">
      <c r="A31" s="5"/>
      <c r="B31" s="5"/>
      <c r="C31" s="5"/>
      <c r="D31" s="5"/>
    </row>
    <row r="32" spans="1:4" ht="12.75" customHeight="1">
      <c r="A32" s="5"/>
      <c r="B32" s="5"/>
      <c r="C32" s="5"/>
      <c r="D32" s="5"/>
    </row>
    <row r="33" spans="1:4" ht="12.75" customHeight="1">
      <c r="A33" s="5"/>
      <c r="B33" s="5"/>
      <c r="C33" s="5"/>
      <c r="D33" s="5"/>
    </row>
    <row r="34" spans="1:4" ht="12.75" customHeight="1">
      <c r="A34" s="5"/>
      <c r="B34" s="5"/>
      <c r="C34" s="5"/>
      <c r="D34" s="5"/>
    </row>
    <row r="35" spans="1:4" ht="12.75" customHeight="1">
      <c r="A35" s="5"/>
      <c r="B35" s="5"/>
      <c r="C35" s="5"/>
      <c r="D35" s="5"/>
    </row>
    <row r="36" spans="1:4" ht="12.75" customHeight="1">
      <c r="A36" s="5"/>
      <c r="B36" s="5"/>
      <c r="C36" s="5"/>
      <c r="D36" s="5"/>
    </row>
    <row r="37" spans="1:4" ht="12.75" customHeight="1">
      <c r="A37" s="5"/>
      <c r="B37" s="5"/>
      <c r="C37" s="5"/>
      <c r="D37" s="5"/>
    </row>
    <row r="38" spans="1:4" ht="12.75" customHeight="1">
      <c r="A38" s="5"/>
      <c r="B38" s="5"/>
      <c r="C38" s="5"/>
      <c r="D38" s="5"/>
    </row>
    <row r="39" spans="1:4" ht="12.75" customHeight="1">
      <c r="A39" s="5"/>
      <c r="B39" s="5"/>
      <c r="C39" s="5"/>
      <c r="D39" s="5"/>
    </row>
    <row r="40" spans="1:4" ht="12.75" customHeight="1">
      <c r="A40" s="5"/>
      <c r="B40" s="5"/>
      <c r="C40" s="5"/>
      <c r="D40" s="5"/>
    </row>
    <row r="41" spans="1:4" ht="12.75" customHeight="1">
      <c r="A41" s="5"/>
      <c r="B41" s="5"/>
      <c r="C41" s="5"/>
      <c r="D41" s="5"/>
    </row>
    <row r="42" spans="1:4" ht="12.75" customHeight="1">
      <c r="A42" s="5"/>
      <c r="B42" s="5"/>
      <c r="C42" s="5"/>
      <c r="D42" s="5"/>
    </row>
    <row r="43" spans="1:4" ht="12.75" customHeight="1">
      <c r="A43" s="5"/>
      <c r="B43" s="5"/>
      <c r="C43" s="5"/>
      <c r="D43" s="5"/>
    </row>
    <row r="44" spans="1:4" ht="12.75" customHeight="1">
      <c r="A44" s="5"/>
      <c r="B44" s="5"/>
      <c r="C44" s="5"/>
      <c r="D44" s="5"/>
    </row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C10"/>
  <sheetViews>
    <sheetView workbookViewId="0" topLeftCell="A1">
      <selection activeCell="C10" sqref="C10"/>
    </sheetView>
  </sheetViews>
  <sheetFormatPr defaultColWidth="8.00390625" defaultRowHeight="11.25" customHeight="1"/>
  <cols>
    <col min="1" max="1" width="12.8515625" style="0" customWidth="1"/>
    <col min="2" max="2" width="56.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0" t="s">
        <v>56</v>
      </c>
      <c r="C2" s="32"/>
    </row>
    <row r="3" spans="2:3" ht="19.5" customHeight="1">
      <c r="B3" s="33"/>
      <c r="C3" s="35"/>
    </row>
    <row r="4" ht="15" customHeight="1"/>
    <row r="5" spans="1:2" ht="15" customHeight="1">
      <c r="A5" s="6" t="s">
        <v>78</v>
      </c>
      <c r="B5" s="7" t="str">
        <f>i_206_001_002_002</f>
        <v>ČSOB Investiční společnost, a.s., člen skupiny ČSOB</v>
      </c>
    </row>
    <row r="6" spans="1:2" ht="15" customHeight="1">
      <c r="A6" s="6" t="s">
        <v>77</v>
      </c>
      <c r="B6" s="7" t="str">
        <f>i_206_001_002_001</f>
        <v>25677888</v>
      </c>
    </row>
    <row r="7" ht="15" customHeight="1"/>
    <row r="8" ht="19.5" customHeight="1">
      <c r="C8" s="4" t="s">
        <v>57</v>
      </c>
    </row>
    <row r="9" spans="2:3" ht="23.25" customHeight="1">
      <c r="B9" s="3" t="s">
        <v>58</v>
      </c>
      <c r="C9" s="22">
        <v>30</v>
      </c>
    </row>
    <row r="10" spans="2:3" ht="24.75" customHeight="1">
      <c r="B10" s="3" t="s">
        <v>59</v>
      </c>
      <c r="C10" s="22">
        <v>4</v>
      </c>
    </row>
    <row r="11" ht="19.5" customHeight="1"/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priloha_csobis05.xls</dc:title>
  <dc:subject/>
  <dc:creator/>
  <cp:keywords/>
  <dc:description/>
  <cp:lastModifiedBy>vondrackovaa</cp:lastModifiedBy>
  <cp:lastPrinted>2005-07-01T14:07:44Z</cp:lastPrinted>
  <dcterms:created xsi:type="dcterms:W3CDTF">2005-07-01T09:39:36Z</dcterms:created>
  <dcterms:modified xsi:type="dcterms:W3CDTF">2005-08-31T15:10:59Z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31</vt:lpwstr>
  </property>
  <property fmtid="{D5CDD505-2E9C-101B-9397-08002B2CF9AE}" pid="3" name="id_DTS">
    <vt:lpwstr>229</vt:lpwstr>
  </property>
  <property fmtid="{D5CDD505-2E9C-101B-9397-08002B2CF9AE}" pid="4" name="id_FORM">
    <vt:lpwstr>021</vt:lpwstr>
  </property>
  <property fmtid="{D5CDD505-2E9C-101B-9397-08002B2CF9AE}" pid="5" name="kod">
    <vt:lpwstr>206</vt:lpwstr>
  </property>
  <property fmtid="{D5CDD505-2E9C-101B-9397-08002B2CF9AE}" pid="6" name="OldGuid">
    <vt:lpwstr>{B484FFE0-4417-4949-B22F-03166861552B}</vt:lpwstr>
  </property>
</Properties>
</file>