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tabRatio="799" activeTab="2"/>
  </bookViews>
  <sheets>
    <sheet name="Základní info (206_001)" sheetId="1" r:id="rId1"/>
    <sheet name="Obhospodařované fondy (206_002)" sheetId="2" r:id="rId2"/>
    <sheet name="Aktiva (206_003)" sheetId="3" r:id="rId3"/>
    <sheet name="Pasíva (206_004)" sheetId="4" r:id="rId4"/>
    <sheet name="Podrozvaha (206_005)" sheetId="5" r:id="rId5"/>
    <sheet name="Výsledovka (206_006)" sheetId="6" r:id="rId6"/>
    <sheet name="Dodatečné údaje (206_007)" sheetId="7" r:id="rId7"/>
    <sheet name="Měn struktura záv (206_008)" sheetId="8" r:id="rId8"/>
    <sheet name="Průměrný počet zam (206_009)" sheetId="9" r:id="rId9"/>
    <sheet name="Náklady na zam (206_010)" sheetId="10" r:id="rId10"/>
    <sheet name="Kontroly" sheetId="11" r:id="rId11"/>
    <sheet name="infoSheet" sheetId="12" state="hidden" r:id="rId12"/>
  </sheets>
  <externalReferences>
    <externalReference r:id="rId15"/>
  </externalReferences>
  <definedNames>
    <definedName name="i_206_001_001_001">'Základní info (206_001)'!$C$6</definedName>
    <definedName name="i_206_001_002_001">'Základní info (206_001)'!$C$9</definedName>
    <definedName name="i_206_001_002_002">'Základní info (206_001)'!$D$9</definedName>
    <definedName name="i_206_001_004_001">'Základní info (206_001)'!$C$12</definedName>
    <definedName name="i_206_001_004_002">'Základní info (206_001)'!$D$12</definedName>
    <definedName name="i_206_001_004_003">'Základní info (206_001)'!$E$12</definedName>
    <definedName name="i_206_001_005_001">'Základní info (206_001)'!$C$15</definedName>
    <definedName name="i_206_002_001_001">'Obhospodařované fondy (206_002)'!$B$5</definedName>
    <definedName name="i_206_002_001_002">'Obhospodařované fondy (206_002)'!$C$5</definedName>
    <definedName name="i_206_002_001_003">'Obhospodařované fondy (206_002)'!$D$5</definedName>
    <definedName name="i_206_002_001_004">'Obhospodařované fondy (206_002)'!$E$5</definedName>
    <definedName name="i_206_003_001_001">'Aktiva (206_003)'!$C$6</definedName>
    <definedName name="i_206_003_001_002">'Aktiva (206_003)'!$D$6</definedName>
    <definedName name="i_206_003_001_003">'Aktiva (206_003)'!$E$6</definedName>
    <definedName name="i_206_003_001_004">'Aktiva (206_003)'!$F$6</definedName>
    <definedName name="i_206_003_001_005">'Aktiva (206_003)'!$G$6</definedName>
    <definedName name="i_206_003_002_001">'Aktiva (206_003)'!$C$7</definedName>
    <definedName name="i_206_003_002_002">'Aktiva (206_003)'!$D$7</definedName>
    <definedName name="i_206_003_002_003">'Aktiva (206_003)'!$E$7</definedName>
    <definedName name="i_206_003_002_004">'Aktiva (206_003)'!$F$7</definedName>
    <definedName name="i_206_003_002_005">'Aktiva (206_003)'!$G$7</definedName>
    <definedName name="i_206_003_003_001">'Aktiva (206_003)'!$C$8</definedName>
    <definedName name="i_206_003_003_002">'Aktiva (206_003)'!$D$8</definedName>
    <definedName name="i_206_003_003_003">'Aktiva (206_003)'!$E$8</definedName>
    <definedName name="i_206_003_003_004">'Aktiva (206_003)'!$F$8</definedName>
    <definedName name="i_206_003_003_005">'Aktiva (206_003)'!$G$8</definedName>
    <definedName name="i_206_003_004_001">'Aktiva (206_003)'!$C$9</definedName>
    <definedName name="i_206_003_004_002">'Aktiva (206_003)'!$D$9</definedName>
    <definedName name="i_206_003_004_003">'Aktiva (206_003)'!$E$9</definedName>
    <definedName name="i_206_003_004_004">'Aktiva (206_003)'!$F$9</definedName>
    <definedName name="i_206_003_004_005">'Aktiva (206_003)'!$G$9</definedName>
    <definedName name="i_206_003_005_001">'Aktiva (206_003)'!$C$10</definedName>
    <definedName name="i_206_003_005_002">'Aktiva (206_003)'!$D$10</definedName>
    <definedName name="i_206_003_005_003">'Aktiva (206_003)'!$E$10</definedName>
    <definedName name="i_206_003_005_004">'Aktiva (206_003)'!$F$10</definedName>
    <definedName name="i_206_003_005_005">'Aktiva (206_003)'!$G$10</definedName>
    <definedName name="i_206_003_006_001">'Aktiva (206_003)'!$C$11</definedName>
    <definedName name="i_206_003_006_002">'Aktiva (206_003)'!$D$11</definedName>
    <definedName name="i_206_003_006_003">'Aktiva (206_003)'!$E$11</definedName>
    <definedName name="i_206_003_006_004">'Aktiva (206_003)'!$F$11</definedName>
    <definedName name="i_206_003_006_005">'Aktiva (206_003)'!$G$11</definedName>
    <definedName name="i_206_003_007_001">'Aktiva (206_003)'!$C$12</definedName>
    <definedName name="i_206_003_007_002">'Aktiva (206_003)'!$D$12</definedName>
    <definedName name="i_206_003_007_003">'Aktiva (206_003)'!$E$12</definedName>
    <definedName name="i_206_003_007_004">'Aktiva (206_003)'!$F$12</definedName>
    <definedName name="i_206_003_007_005">'Aktiva (206_003)'!$G$12</definedName>
    <definedName name="i_206_003_008_001">'Aktiva (206_003)'!$C$13</definedName>
    <definedName name="i_206_003_008_002">'Aktiva (206_003)'!$D$13</definedName>
    <definedName name="i_206_003_008_003">'Aktiva (206_003)'!$E$13</definedName>
    <definedName name="i_206_003_008_004">'Aktiva (206_003)'!$F$13</definedName>
    <definedName name="i_206_003_008_005">'Aktiva (206_003)'!$G$13</definedName>
    <definedName name="i_206_003_009_001">'Aktiva (206_003)'!$C$14</definedName>
    <definedName name="i_206_003_009_002">'Aktiva (206_003)'!$D$14</definedName>
    <definedName name="i_206_003_009_003">'Aktiva (206_003)'!$E$14</definedName>
    <definedName name="i_206_003_009_004">'Aktiva (206_003)'!$F$14</definedName>
    <definedName name="i_206_003_009_005">'Aktiva (206_003)'!$G$14</definedName>
    <definedName name="i_206_003_010_001">'Aktiva (206_003)'!$C$15</definedName>
    <definedName name="i_206_003_010_002">'Aktiva (206_003)'!$D$15</definedName>
    <definedName name="i_206_003_010_003">'Aktiva (206_003)'!$E$15</definedName>
    <definedName name="i_206_003_010_004">'Aktiva (206_003)'!$F$15</definedName>
    <definedName name="i_206_003_010_005">'Aktiva (206_003)'!$G$15</definedName>
    <definedName name="i_206_003_011_001">'Aktiva (206_003)'!$C$16</definedName>
    <definedName name="i_206_003_011_002">'Aktiva (206_003)'!$D$16</definedName>
    <definedName name="i_206_003_011_003">'Aktiva (206_003)'!$E$16</definedName>
    <definedName name="i_206_003_011_004">'Aktiva (206_003)'!$F$16</definedName>
    <definedName name="i_206_003_011_005">'Aktiva (206_003)'!$G$16</definedName>
    <definedName name="i_206_003_012_001">'Aktiva (206_003)'!$C$17</definedName>
    <definedName name="i_206_003_012_002">'Aktiva (206_003)'!$D$17</definedName>
    <definedName name="i_206_003_012_003">'Aktiva (206_003)'!$E$17</definedName>
    <definedName name="i_206_003_012_004">'Aktiva (206_003)'!$F$17</definedName>
    <definedName name="i_206_003_012_005">'Aktiva (206_003)'!$G$17</definedName>
    <definedName name="i_206_003_013_001">'Aktiva (206_003)'!$C$18</definedName>
    <definedName name="i_206_003_013_002">'Aktiva (206_003)'!$D$18</definedName>
    <definedName name="i_206_003_013_003">'Aktiva (206_003)'!$E$18</definedName>
    <definedName name="i_206_003_013_004">'Aktiva (206_003)'!$F$18</definedName>
    <definedName name="i_206_003_013_005">'Aktiva (206_003)'!$G$18</definedName>
    <definedName name="i_206_003_014_001">'Aktiva (206_003)'!$C$19</definedName>
    <definedName name="i_206_003_014_002">'Aktiva (206_003)'!$D$19</definedName>
    <definedName name="i_206_003_014_003">'Aktiva (206_003)'!$E$19</definedName>
    <definedName name="i_206_003_014_004">'Aktiva (206_003)'!$F$19</definedName>
    <definedName name="i_206_003_014_005">'Aktiva (206_003)'!$G$19</definedName>
    <definedName name="i_206_003_015_001">'Aktiva (206_003)'!$C$20</definedName>
    <definedName name="i_206_003_015_002">'Aktiva (206_003)'!$D$20</definedName>
    <definedName name="i_206_003_015_003">'Aktiva (206_003)'!$E$20</definedName>
    <definedName name="i_206_003_015_004">'Aktiva (206_003)'!$F$20</definedName>
    <definedName name="i_206_003_015_005">'Aktiva (206_003)'!$G$20</definedName>
    <definedName name="i_206_003_016_001">'Aktiva (206_003)'!$C$21</definedName>
    <definedName name="i_206_003_016_002">'Aktiva (206_003)'!$D$21</definedName>
    <definedName name="i_206_003_016_003">'Aktiva (206_003)'!$E$21</definedName>
    <definedName name="i_206_003_016_004">'Aktiva (206_003)'!$F$21</definedName>
    <definedName name="i_206_003_016_005">'Aktiva (206_003)'!$G$21</definedName>
    <definedName name="i_206_003_017_001">'Aktiva (206_003)'!$C$22</definedName>
    <definedName name="i_206_003_017_002">'Aktiva (206_003)'!$D$22</definedName>
    <definedName name="i_206_003_017_003">'Aktiva (206_003)'!$E$22</definedName>
    <definedName name="i_206_003_017_004">'Aktiva (206_003)'!$F$22</definedName>
    <definedName name="i_206_003_017_005">'Aktiva (206_003)'!$G$22</definedName>
    <definedName name="i_206_003_018_001">'Aktiva (206_003)'!$C$23</definedName>
    <definedName name="i_206_003_018_002">'Aktiva (206_003)'!$D$23</definedName>
    <definedName name="i_206_003_018_003">'Aktiva (206_003)'!$E$23</definedName>
    <definedName name="i_206_003_018_004">'Aktiva (206_003)'!$F$23</definedName>
    <definedName name="i_206_003_018_005">'Aktiva (206_003)'!$G$23</definedName>
    <definedName name="i_206_003_019_001">'Aktiva (206_003)'!$C$24</definedName>
    <definedName name="i_206_003_019_002">'Aktiva (206_003)'!$D$24</definedName>
    <definedName name="i_206_003_019_003">'Aktiva (206_003)'!$E$24</definedName>
    <definedName name="i_206_003_019_004">'Aktiva (206_003)'!$F$24</definedName>
    <definedName name="i_206_003_019_005">'Aktiva (206_003)'!$G$24</definedName>
    <definedName name="i_206_003_020_001">'Aktiva (206_003)'!$C$25</definedName>
    <definedName name="i_206_003_020_002">'Aktiva (206_003)'!$D$25</definedName>
    <definedName name="i_206_003_020_003">'Aktiva (206_003)'!$E$25</definedName>
    <definedName name="i_206_003_020_004">'Aktiva (206_003)'!$F$25</definedName>
    <definedName name="i_206_003_020_005">'Aktiva (206_003)'!$G$25</definedName>
    <definedName name="i_206_003_021_001">'Aktiva (206_003)'!$C$26</definedName>
    <definedName name="i_206_003_021_002">'Aktiva (206_003)'!$D$26</definedName>
    <definedName name="i_206_003_021_003">'Aktiva (206_003)'!$E$26</definedName>
    <definedName name="i_206_003_021_004">'Aktiva (206_003)'!$F$26</definedName>
    <definedName name="i_206_003_021_005">'Aktiva (206_003)'!$G$26</definedName>
    <definedName name="i_206_003_022_001">'Aktiva (206_003)'!$C$27</definedName>
    <definedName name="i_206_003_022_002">'Aktiva (206_003)'!$D$27</definedName>
    <definedName name="i_206_003_022_003">'Aktiva (206_003)'!$E$27</definedName>
    <definedName name="i_206_003_022_004">'Aktiva (206_003)'!$F$27</definedName>
    <definedName name="i_206_003_022_005">'Aktiva (206_003)'!$G$27</definedName>
    <definedName name="i_206_003_023_001">'Aktiva (206_003)'!$C$28</definedName>
    <definedName name="i_206_003_023_002">'Aktiva (206_003)'!$D$28</definedName>
    <definedName name="i_206_003_023_003">'Aktiva (206_003)'!$E$28</definedName>
    <definedName name="i_206_003_023_004">'Aktiva (206_003)'!$F$28</definedName>
    <definedName name="i_206_003_023_005">'Aktiva (206_003)'!$G$28</definedName>
    <definedName name="i_206_003_024_001">'Aktiva (206_003)'!$C$29</definedName>
    <definedName name="i_206_003_024_002">'Aktiva (206_003)'!$D$29</definedName>
    <definedName name="i_206_003_024_003">'Aktiva (206_003)'!$E$29</definedName>
    <definedName name="i_206_003_024_004">'Aktiva (206_003)'!$F$29</definedName>
    <definedName name="i_206_003_024_005">'Aktiva (206_003)'!$G$29</definedName>
    <definedName name="i_206_003_025_001">'Aktiva (206_003)'!$C$30</definedName>
    <definedName name="i_206_003_025_002">'Aktiva (206_003)'!$D$30</definedName>
    <definedName name="i_206_003_025_003">'Aktiva (206_003)'!$E$30</definedName>
    <definedName name="i_206_003_025_004">'Aktiva (206_003)'!$F$30</definedName>
    <definedName name="i_206_003_025_005">'Aktiva (206_003)'!$G$30</definedName>
    <definedName name="i_206_003_026_001">'Aktiva (206_003)'!$C$31</definedName>
    <definedName name="i_206_003_026_002">'Aktiva (206_003)'!$D$31</definedName>
    <definedName name="i_206_003_026_003">'Aktiva (206_003)'!$E$31</definedName>
    <definedName name="i_206_003_026_004">'Aktiva (206_003)'!$F$31</definedName>
    <definedName name="i_206_003_026_005">'Aktiva (206_003)'!$G$31</definedName>
    <definedName name="i_206_003_027_001">'Aktiva (206_003)'!$C$32</definedName>
    <definedName name="i_206_003_027_002">'Aktiva (206_003)'!$D$32</definedName>
    <definedName name="i_206_003_027_003">'Aktiva (206_003)'!$E$32</definedName>
    <definedName name="i_206_003_027_004">'Aktiva (206_003)'!$F$32</definedName>
    <definedName name="i_206_003_027_005">'Aktiva (206_003)'!$G$32</definedName>
    <definedName name="i_206_003_028_001">'Aktiva (206_003)'!$C$33</definedName>
    <definedName name="i_206_003_028_002">'Aktiva (206_003)'!$D$33</definedName>
    <definedName name="i_206_003_028_003">'Aktiva (206_003)'!$E$33</definedName>
    <definedName name="i_206_003_028_004">'Aktiva (206_003)'!$F$33</definedName>
    <definedName name="i_206_003_028_005">'Aktiva (206_003)'!$G$33</definedName>
    <definedName name="i_206_003_029_001">'Aktiva (206_003)'!$C$34</definedName>
    <definedName name="i_206_003_029_002">'Aktiva (206_003)'!$D$34</definedName>
    <definedName name="i_206_003_029_003">'Aktiva (206_003)'!$E$34</definedName>
    <definedName name="i_206_003_029_004">'Aktiva (206_003)'!$F$34</definedName>
    <definedName name="i_206_003_029_005">'Aktiva (206_003)'!$G$34</definedName>
    <definedName name="i_206_003_030_001">'Aktiva (206_003)'!$C$35</definedName>
    <definedName name="i_206_003_030_002">'Aktiva (206_003)'!$D$35</definedName>
    <definedName name="i_206_003_030_003">'Aktiva (206_003)'!$E$35</definedName>
    <definedName name="i_206_003_030_004">'Aktiva (206_003)'!$F$35</definedName>
    <definedName name="i_206_003_030_005">'Aktiva (206_003)'!$G$35</definedName>
    <definedName name="i_206_004_001_001">'Pasíva (206_004)'!$C$6</definedName>
    <definedName name="i_206_004_001_002">'Pasíva (206_004)'!$D$6</definedName>
    <definedName name="i_206_004_001_003">'Pasíva (206_004)'!$E$6</definedName>
    <definedName name="i_206_004_002_001">'Pasíva (206_004)'!$C$7</definedName>
    <definedName name="i_206_004_002_002">'Pasíva (206_004)'!$D$7</definedName>
    <definedName name="i_206_004_002_003">'Pasíva (206_004)'!$E$7</definedName>
    <definedName name="i_206_004_003_001">'Pasíva (206_004)'!$C$8</definedName>
    <definedName name="i_206_004_003_002">'Pasíva (206_004)'!$D$8</definedName>
    <definedName name="i_206_004_003_003">'Pasíva (206_004)'!$E$8</definedName>
    <definedName name="i_206_004_004_001">'Pasíva (206_004)'!$C$9</definedName>
    <definedName name="i_206_004_004_002">'Pasíva (206_004)'!$D$9</definedName>
    <definedName name="i_206_004_004_003">'Pasíva (206_004)'!$E$9</definedName>
    <definedName name="i_206_004_005_001">'Pasíva (206_004)'!$C$10</definedName>
    <definedName name="i_206_004_005_002">'Pasíva (206_004)'!$D$10</definedName>
    <definedName name="i_206_004_005_003">'Pasíva (206_004)'!$E$10</definedName>
    <definedName name="i_206_004_006_001">'Pasíva (206_004)'!$C$11</definedName>
    <definedName name="i_206_004_006_002">'Pasíva (206_004)'!$D$11</definedName>
    <definedName name="i_206_004_006_003">'Pasíva (206_004)'!$E$11</definedName>
    <definedName name="i_206_004_007_001">'Pasíva (206_004)'!$C$12</definedName>
    <definedName name="i_206_004_007_002">'Pasíva (206_004)'!$D$12</definedName>
    <definedName name="i_206_004_007_003">'Pasíva (206_004)'!$E$12</definedName>
    <definedName name="i_206_004_008_001">'Pasíva (206_004)'!$C$13</definedName>
    <definedName name="i_206_004_008_002">'Pasíva (206_004)'!$D$13</definedName>
    <definedName name="i_206_004_008_003">'Pasíva (206_004)'!$E$13</definedName>
    <definedName name="i_206_004_009_001">'Pasíva (206_004)'!$C$14</definedName>
    <definedName name="i_206_004_009_002">'Pasíva (206_004)'!$D$14</definedName>
    <definedName name="i_206_004_009_003">'Pasíva (206_004)'!$E$14</definedName>
    <definedName name="i_206_004_010_001">'Pasíva (206_004)'!$C$15</definedName>
    <definedName name="i_206_004_010_002">'Pasíva (206_004)'!$D$15</definedName>
    <definedName name="i_206_004_010_003">'Pasíva (206_004)'!$E$15</definedName>
    <definedName name="i_206_004_011_001">'Pasíva (206_004)'!$C$16</definedName>
    <definedName name="i_206_004_011_002">'Pasíva (206_004)'!$D$16</definedName>
    <definedName name="i_206_004_011_003">'Pasíva (206_004)'!$E$16</definedName>
    <definedName name="i_206_004_012_001">'Pasíva (206_004)'!$C$17</definedName>
    <definedName name="i_206_004_012_002">'Pasíva (206_004)'!$D$17</definedName>
    <definedName name="i_206_004_012_003">'Pasíva (206_004)'!$E$17</definedName>
    <definedName name="i_206_004_013_001">'Pasíva (206_004)'!$C$18</definedName>
    <definedName name="i_206_004_013_002">'Pasíva (206_004)'!$D$18</definedName>
    <definedName name="i_206_004_013_003">'Pasíva (206_004)'!$E$18</definedName>
    <definedName name="i_206_004_014_001">'Pasíva (206_004)'!$C$19</definedName>
    <definedName name="i_206_004_014_002">'Pasíva (206_004)'!$D$19</definedName>
    <definedName name="i_206_004_014_003">'Pasíva (206_004)'!$E$19</definedName>
    <definedName name="i_206_004_015_001">'Pasíva (206_004)'!$C$20</definedName>
    <definedName name="i_206_004_015_002">'Pasíva (206_004)'!$D$20</definedName>
    <definedName name="i_206_004_015_003">'Pasíva (206_004)'!$E$20</definedName>
    <definedName name="i_206_004_016_001">'Pasíva (206_004)'!$C$21</definedName>
    <definedName name="i_206_004_016_002">'Pasíva (206_004)'!$D$21</definedName>
    <definedName name="i_206_004_016_003">'Pasíva (206_004)'!$E$21</definedName>
    <definedName name="i_206_004_017_001">'Pasíva (206_004)'!$C$22</definedName>
    <definedName name="i_206_004_017_002">'Pasíva (206_004)'!$D$22</definedName>
    <definedName name="i_206_004_017_003">'Pasíva (206_004)'!$E$22</definedName>
    <definedName name="i_206_004_018_001">'Pasíva (206_004)'!$C$23</definedName>
    <definedName name="i_206_004_018_002">'Pasíva (206_004)'!$D$23</definedName>
    <definedName name="i_206_004_018_003">'Pasíva (206_004)'!$E$23</definedName>
    <definedName name="i_206_004_019_001">'Pasíva (206_004)'!$C$24</definedName>
    <definedName name="i_206_004_019_002">'Pasíva (206_004)'!$D$24</definedName>
    <definedName name="i_206_004_019_003">'Pasíva (206_004)'!$E$24</definedName>
    <definedName name="i_206_004_020_001">'Pasíva (206_004)'!$C$25</definedName>
    <definedName name="i_206_004_020_002">'Pasíva (206_004)'!$D$25</definedName>
    <definedName name="i_206_004_020_003">'Pasíva (206_004)'!$E$25</definedName>
    <definedName name="i_206_004_021_001">'Pasíva (206_004)'!$C$26</definedName>
    <definedName name="i_206_004_021_002">'Pasíva (206_004)'!$D$26</definedName>
    <definedName name="i_206_004_021_003">'Pasíva (206_004)'!$E$26</definedName>
    <definedName name="i_206_004_022_001">'Pasíva (206_004)'!$C$27</definedName>
    <definedName name="i_206_004_022_002">'Pasíva (206_004)'!$D$27</definedName>
    <definedName name="i_206_004_022_003">'Pasíva (206_004)'!$E$27</definedName>
    <definedName name="i_206_004_023_001">'Pasíva (206_004)'!$C$28</definedName>
    <definedName name="i_206_004_023_002">'Pasíva (206_004)'!$D$28</definedName>
    <definedName name="i_206_004_023_003">'Pasíva (206_004)'!$E$28</definedName>
    <definedName name="i_206_004_024_001">'Pasíva (206_004)'!$C$29</definedName>
    <definedName name="i_206_004_024_002">'Pasíva (206_004)'!$D$29</definedName>
    <definedName name="i_206_004_024_003">'Pasíva (206_004)'!$E$29</definedName>
    <definedName name="i_206_004_025_001">'Pasíva (206_004)'!$C$30</definedName>
    <definedName name="i_206_004_025_002">'Pasíva (206_004)'!$D$30</definedName>
    <definedName name="i_206_004_025_003">'Pasíva (206_004)'!$E$30</definedName>
    <definedName name="i_206_004_026_001">'Pasíva (206_004)'!$C$31</definedName>
    <definedName name="i_206_004_026_002">'Pasíva (206_004)'!$D$31</definedName>
    <definedName name="i_206_004_026_003">'Pasíva (206_004)'!$E$31</definedName>
    <definedName name="i_206_004_027_001">'Pasíva (206_004)'!$C$32</definedName>
    <definedName name="i_206_004_027_002">'Pasíva (206_004)'!$D$32</definedName>
    <definedName name="i_206_004_027_003">'Pasíva (206_004)'!$E$32</definedName>
    <definedName name="i_206_004_028_001">'Pasíva (206_004)'!$C$33</definedName>
    <definedName name="i_206_004_028_002">'Pasíva (206_004)'!$D$33</definedName>
    <definedName name="i_206_004_028_003">'Pasíva (206_004)'!$E$33</definedName>
    <definedName name="i_206_004_029_001">'Pasíva (206_004)'!$C$34</definedName>
    <definedName name="i_206_004_029_002">'Pasíva (206_004)'!$D$34</definedName>
    <definedName name="i_206_004_029_003">'Pasíva (206_004)'!$E$34</definedName>
    <definedName name="i_206_004_030_001">'Pasíva (206_004)'!$C$35</definedName>
    <definedName name="i_206_004_030_002">'Pasíva (206_004)'!$D$35</definedName>
    <definedName name="i_206_004_030_003">'Pasíva (206_004)'!$E$35</definedName>
    <definedName name="i_206_004_031_001">'Pasíva (206_004)'!$C$36</definedName>
    <definedName name="i_206_004_031_002">'Pasíva (206_004)'!$D$36</definedName>
    <definedName name="i_206_004_031_003">'Pasíva (206_004)'!$E$36</definedName>
    <definedName name="i_206_004_032_001">'Pasíva (206_004)'!$C$37</definedName>
    <definedName name="i_206_004_032_002">'Pasíva (206_004)'!$D$37</definedName>
    <definedName name="i_206_004_032_003">'Pasíva (206_004)'!$E$37</definedName>
    <definedName name="i_206_004_033_001">'Pasíva (206_004)'!$C$38</definedName>
    <definedName name="i_206_004_033_002">'Pasíva (206_004)'!$D$38</definedName>
    <definedName name="i_206_004_033_003">'Pasíva (206_004)'!$E$38</definedName>
    <definedName name="i_206_004_034_001">'Pasíva (206_004)'!$C$39</definedName>
    <definedName name="i_206_004_034_002">'Pasíva (206_004)'!$D$39</definedName>
    <definedName name="i_206_004_034_003">'Pasíva (206_004)'!$E$39</definedName>
    <definedName name="i_206_005_001_001">'Podrozvaha (206_005)'!$C$6</definedName>
    <definedName name="i_206_005_001_002">'Podrozvaha (206_005)'!$D$6</definedName>
    <definedName name="i_206_005_001_003">'Podrozvaha (206_005)'!$E$6</definedName>
    <definedName name="i_206_005_002_001">'Podrozvaha (206_005)'!$C$7</definedName>
    <definedName name="i_206_005_002_002">'Podrozvaha (206_005)'!$D$7</definedName>
    <definedName name="i_206_005_002_003">'Podrozvaha (206_005)'!$E$7</definedName>
    <definedName name="i_206_005_003_001">'Podrozvaha (206_005)'!$C$8</definedName>
    <definedName name="i_206_005_003_002">'Podrozvaha (206_005)'!$D$8</definedName>
    <definedName name="i_206_005_003_003">'Podrozvaha (206_005)'!$E$8</definedName>
    <definedName name="i_206_005_004_001">'Podrozvaha (206_005)'!$C$9</definedName>
    <definedName name="i_206_005_004_002">'Podrozvaha (206_005)'!$D$9</definedName>
    <definedName name="i_206_005_004_003">'Podrozvaha (206_005)'!$E$9</definedName>
    <definedName name="i_206_005_005_001">'Podrozvaha (206_005)'!$C$10</definedName>
    <definedName name="i_206_005_005_002">'Podrozvaha (206_005)'!$D$10</definedName>
    <definedName name="i_206_005_005_003">'Podrozvaha (206_005)'!$E$10</definedName>
    <definedName name="i_206_005_006_001">'Podrozvaha (206_005)'!$C$11</definedName>
    <definedName name="i_206_005_006_002">'Podrozvaha (206_005)'!$D$11</definedName>
    <definedName name="i_206_005_006_003">'Podrozvaha (206_005)'!$E$11</definedName>
    <definedName name="i_206_005_007_001">'Podrozvaha (206_005)'!$C$12</definedName>
    <definedName name="i_206_005_007_002">'Podrozvaha (206_005)'!$D$12</definedName>
    <definedName name="i_206_005_007_003">'Podrozvaha (206_005)'!$E$12</definedName>
    <definedName name="i_206_005_008_001">'Podrozvaha (206_005)'!$C$13</definedName>
    <definedName name="i_206_005_008_002">'Podrozvaha (206_005)'!$D$13</definedName>
    <definedName name="i_206_005_008_003">'Podrozvaha (206_005)'!$E$13</definedName>
    <definedName name="i_206_005_009_001">'Podrozvaha (206_005)'!$C$14</definedName>
    <definedName name="i_206_005_009_002">'Podrozvaha (206_005)'!$D$14</definedName>
    <definedName name="i_206_005_009_003">'Podrozvaha (206_005)'!$E$14</definedName>
    <definedName name="i_206_005_010_001">'Podrozvaha (206_005)'!$C$15</definedName>
    <definedName name="i_206_005_010_002">'Podrozvaha (206_005)'!$D$15</definedName>
    <definedName name="i_206_005_010_003">'Podrozvaha (206_005)'!$E$15</definedName>
    <definedName name="i_206_005_011_001">'Podrozvaha (206_005)'!$C$16</definedName>
    <definedName name="i_206_005_011_002">'Podrozvaha (206_005)'!$D$16</definedName>
    <definedName name="i_206_005_011_003">'Podrozvaha (206_005)'!$E$16</definedName>
    <definedName name="i_206_005_012_001">'Podrozvaha (206_005)'!$C$17</definedName>
    <definedName name="i_206_005_012_002">'Podrozvaha (206_005)'!$D$17</definedName>
    <definedName name="i_206_005_012_003">'Podrozvaha (206_005)'!$E$17</definedName>
    <definedName name="i_206_005_013_001">'Podrozvaha (206_005)'!$C$18</definedName>
    <definedName name="i_206_005_013_002">'Podrozvaha (206_005)'!$D$18</definedName>
    <definedName name="i_206_005_013_003">'Podrozvaha (206_005)'!$E$18</definedName>
    <definedName name="i_206_005_014_001">'Podrozvaha (206_005)'!$C$19</definedName>
    <definedName name="i_206_005_014_002">'Podrozvaha (206_005)'!$D$19</definedName>
    <definedName name="i_206_005_014_003">'Podrozvaha (206_005)'!$E$19</definedName>
    <definedName name="i_206_005_015_001">'Podrozvaha (206_005)'!$C$20</definedName>
    <definedName name="i_206_005_015_002">'Podrozvaha (206_005)'!$D$20</definedName>
    <definedName name="i_206_005_015_003">'Podrozvaha (206_005)'!$E$20</definedName>
    <definedName name="i_206_005_016_001">'Podrozvaha (206_005)'!$C$21</definedName>
    <definedName name="i_206_005_016_002">'Podrozvaha (206_005)'!$D$21</definedName>
    <definedName name="i_206_005_016_003">'Podrozvaha (206_005)'!$E$21</definedName>
    <definedName name="i_206_006_001_001">'Výsledovka (206_006)'!$C$6</definedName>
    <definedName name="i_206_006_001_002">'Výsledovka (206_006)'!$D$6</definedName>
    <definedName name="i_206_006_001_003">'Výsledovka (206_006)'!$E$6</definedName>
    <definedName name="i_206_006_002_001">'Výsledovka (206_006)'!$C$7</definedName>
    <definedName name="i_206_006_002_002">'Výsledovka (206_006)'!$D$7</definedName>
    <definedName name="i_206_006_002_003">'Výsledovka (206_006)'!$E$7</definedName>
    <definedName name="i_206_006_003_001">'Výsledovka (206_006)'!$C$8</definedName>
    <definedName name="i_206_006_003_002">'Výsledovka (206_006)'!$D$8</definedName>
    <definedName name="i_206_006_003_003">'Výsledovka (206_006)'!$E$8</definedName>
    <definedName name="i_206_006_004_001">'Výsledovka (206_006)'!$C$9</definedName>
    <definedName name="i_206_006_004_002">'Výsledovka (206_006)'!$D$9</definedName>
    <definedName name="i_206_006_004_003">'Výsledovka (206_006)'!$E$9</definedName>
    <definedName name="i_206_006_005_001">'Výsledovka (206_006)'!$C$10</definedName>
    <definedName name="i_206_006_005_002">'Výsledovka (206_006)'!$D$10</definedName>
    <definedName name="i_206_006_005_003">'Výsledovka (206_006)'!$E$10</definedName>
    <definedName name="i_206_006_006_001">'Výsledovka (206_006)'!$C$11</definedName>
    <definedName name="i_206_006_006_002">'Výsledovka (206_006)'!$D$11</definedName>
    <definedName name="i_206_006_006_003">'Výsledovka (206_006)'!$E$11</definedName>
    <definedName name="i_206_006_007_001">'Výsledovka (206_006)'!$C$12</definedName>
    <definedName name="i_206_006_007_002">'Výsledovka (206_006)'!$D$12</definedName>
    <definedName name="i_206_006_007_003">'Výsledovka (206_006)'!$E$12</definedName>
    <definedName name="i_206_006_008_001">'Výsledovka (206_006)'!$C$13</definedName>
    <definedName name="i_206_006_008_002">'Výsledovka (206_006)'!$D$13</definedName>
    <definedName name="i_206_006_008_003">'Výsledovka (206_006)'!$E$13</definedName>
    <definedName name="i_206_006_009_001">'Výsledovka (206_006)'!$C$14</definedName>
    <definedName name="i_206_006_009_002">'Výsledovka (206_006)'!$D$14</definedName>
    <definedName name="i_206_006_009_003">'Výsledovka (206_006)'!$E$14</definedName>
    <definedName name="i_206_006_010_001">'Výsledovka (206_006)'!$C$15</definedName>
    <definedName name="i_206_006_010_002">'Výsledovka (206_006)'!$D$15</definedName>
    <definedName name="i_206_006_010_003">'Výsledovka (206_006)'!$E$15</definedName>
    <definedName name="i_206_006_011_001">'Výsledovka (206_006)'!$C$16</definedName>
    <definedName name="i_206_006_011_002">'Výsledovka (206_006)'!$D$16</definedName>
    <definedName name="i_206_006_011_003">'Výsledovka (206_006)'!$E$16</definedName>
    <definedName name="i_206_006_012_001">'Výsledovka (206_006)'!$C$17</definedName>
    <definedName name="i_206_006_012_002">'Výsledovka (206_006)'!$D$17</definedName>
    <definedName name="i_206_006_012_003">'Výsledovka (206_006)'!$E$17</definedName>
    <definedName name="i_206_006_013_001">'Výsledovka (206_006)'!$C$18</definedName>
    <definedName name="i_206_006_013_002">'Výsledovka (206_006)'!$D$18</definedName>
    <definedName name="i_206_006_013_003">'Výsledovka (206_006)'!$E$18</definedName>
    <definedName name="i_206_006_014_001">'Výsledovka (206_006)'!$C$19</definedName>
    <definedName name="i_206_006_014_002">'Výsledovka (206_006)'!$D$19</definedName>
    <definedName name="i_206_006_014_003">'Výsledovka (206_006)'!$E$19</definedName>
    <definedName name="i_206_006_015_001">'Výsledovka (206_006)'!$C$20</definedName>
    <definedName name="i_206_006_015_002">'Výsledovka (206_006)'!$D$20</definedName>
    <definedName name="i_206_006_015_003">'Výsledovka (206_006)'!$E$20</definedName>
    <definedName name="i_206_006_016_001">'Výsledovka (206_006)'!$C$21</definedName>
    <definedName name="i_206_006_016_002">'Výsledovka (206_006)'!$D$21</definedName>
    <definedName name="i_206_006_016_003">'Výsledovka (206_006)'!$E$21</definedName>
    <definedName name="i_206_006_017_001">'Výsledovka (206_006)'!$C$22</definedName>
    <definedName name="i_206_006_017_002">'Výsledovka (206_006)'!$D$22</definedName>
    <definedName name="i_206_006_017_003">'Výsledovka (206_006)'!$E$22</definedName>
    <definedName name="i_206_006_018_001">'Výsledovka (206_006)'!$C$23</definedName>
    <definedName name="i_206_006_018_002">'Výsledovka (206_006)'!$D$23</definedName>
    <definedName name="i_206_006_018_003">'Výsledovka (206_006)'!$E$23</definedName>
    <definedName name="i_206_006_019_001">'Výsledovka (206_006)'!$C$24</definedName>
    <definedName name="i_206_006_019_002">'Výsledovka (206_006)'!$D$24</definedName>
    <definedName name="i_206_006_019_003">'Výsledovka (206_006)'!$E$24</definedName>
    <definedName name="i_206_006_020_001">'Výsledovka (206_006)'!$C$25</definedName>
    <definedName name="i_206_006_020_002">'Výsledovka (206_006)'!$D$25</definedName>
    <definedName name="i_206_006_020_003">'Výsledovka (206_006)'!$E$25</definedName>
    <definedName name="i_206_006_021_001">'Výsledovka (206_006)'!$C$26</definedName>
    <definedName name="i_206_006_021_002">'Výsledovka (206_006)'!$D$26</definedName>
    <definedName name="i_206_006_021_003">'Výsledovka (206_006)'!$E$26</definedName>
    <definedName name="i_206_006_022_001">'Výsledovka (206_006)'!$C$27</definedName>
    <definedName name="i_206_006_022_002">'Výsledovka (206_006)'!$D$27</definedName>
    <definedName name="i_206_006_022_003">'Výsledovka (206_006)'!$E$27</definedName>
    <definedName name="i_206_006_023_001">'Výsledovka (206_006)'!$C$28</definedName>
    <definedName name="i_206_006_023_002">'Výsledovka (206_006)'!$D$28</definedName>
    <definedName name="i_206_006_023_003">'Výsledovka (206_006)'!$E$28</definedName>
    <definedName name="i_206_006_024_001">'Výsledovka (206_006)'!$C$29</definedName>
    <definedName name="i_206_006_024_002">'Výsledovka (206_006)'!$D$29</definedName>
    <definedName name="i_206_006_024_003">'Výsledovka (206_006)'!$E$29</definedName>
    <definedName name="i_206_006_025_001">'Výsledovka (206_006)'!$C$30</definedName>
    <definedName name="i_206_006_025_002">'Výsledovka (206_006)'!$D$30</definedName>
    <definedName name="i_206_006_025_003">'Výsledovka (206_006)'!$E$30</definedName>
    <definedName name="i_206_006_026_001">'Výsledovka (206_006)'!$C$31</definedName>
    <definedName name="i_206_006_026_002">'Výsledovka (206_006)'!$D$31</definedName>
    <definedName name="i_206_006_026_003">'Výsledovka (206_006)'!$E$31</definedName>
    <definedName name="i_206_006_027_001">'Výsledovka (206_006)'!$C$32</definedName>
    <definedName name="i_206_006_027_002">'Výsledovka (206_006)'!$D$32</definedName>
    <definedName name="i_206_006_027_003">'Výsledovka (206_006)'!$E$32</definedName>
    <definedName name="i_206_006_028_001">'Výsledovka (206_006)'!$C$33</definedName>
    <definedName name="i_206_006_028_002">'Výsledovka (206_006)'!$D$33</definedName>
    <definedName name="i_206_006_028_003">'Výsledovka (206_006)'!$E$33</definedName>
    <definedName name="i_206_006_029_001">'Výsledovka (206_006)'!$C$34</definedName>
    <definedName name="i_206_006_029_002">'Výsledovka (206_006)'!$D$34</definedName>
    <definedName name="i_206_006_029_003">'Výsledovka (206_006)'!$E$34</definedName>
    <definedName name="i_206_006_030_001">'Výsledovka (206_006)'!$C$35</definedName>
    <definedName name="i_206_006_030_002">'Výsledovka (206_006)'!$D$35</definedName>
    <definedName name="i_206_006_030_003">'Výsledovka (206_006)'!$E$35</definedName>
    <definedName name="i_206_006_031_001">'Výsledovka (206_006)'!$C$36</definedName>
    <definedName name="i_206_006_031_002">'Výsledovka (206_006)'!$D$36</definedName>
    <definedName name="i_206_006_031_003">'Výsledovka (206_006)'!$E$36</definedName>
    <definedName name="i_206_006_032_001">'Výsledovka (206_006)'!$C$37</definedName>
    <definedName name="i_206_006_032_002">'Výsledovka (206_006)'!$D$37</definedName>
    <definedName name="i_206_006_032_003">'Výsledovka (206_006)'!$E$37</definedName>
    <definedName name="i_206_006_033_001">'Výsledovka (206_006)'!$C$38</definedName>
    <definedName name="i_206_006_033_002">'Výsledovka (206_006)'!$D$38</definedName>
    <definedName name="i_206_006_033_003">'Výsledovka (206_006)'!$E$38</definedName>
    <definedName name="i_206_007_001_001">'Dodatečné údaje (206_007)'!$C$6</definedName>
    <definedName name="i_206_007_001_002">'Dodatečné údaje (206_007)'!$D$6</definedName>
    <definedName name="i_206_007_002_001">'Dodatečné údaje (206_007)'!$C$7</definedName>
    <definedName name="i_206_007_002_002">'Dodatečné údaje (206_007)'!$D$7</definedName>
    <definedName name="i_206_007_003_001">'Dodatečné údaje (206_007)'!$C$8</definedName>
    <definedName name="i_206_007_003_002">'Dodatečné údaje (206_007)'!$D$8</definedName>
    <definedName name="i_206_007_004_001">'Dodatečné údaje (206_007)'!$C$9</definedName>
    <definedName name="i_206_007_004_002">'Dodatečné údaje (206_007)'!$D$9</definedName>
    <definedName name="i_206_007_005_001">'Dodatečné údaje (206_007)'!$C$10</definedName>
    <definedName name="i_206_007_005_002">'Dodatečné údaje (206_007)'!$D$10</definedName>
    <definedName name="i_206_007_006_001">'Dodatečné údaje (206_007)'!$C$11</definedName>
    <definedName name="i_206_007_006_002">'Dodatečné údaje (206_007)'!$D$11</definedName>
    <definedName name="i_206_007_007_001">'Dodatečné údaje (206_007)'!$C$12</definedName>
    <definedName name="i_206_007_007_002">'Dodatečné údaje (206_007)'!$D$12</definedName>
    <definedName name="i_206_007_008_001">'Dodatečné údaje (206_007)'!$C$13</definedName>
    <definedName name="i_206_007_008_002">'Dodatečné údaje (206_007)'!$D$13</definedName>
    <definedName name="i_206_007_009_001">'Dodatečné údaje (206_007)'!$C$14</definedName>
    <definedName name="i_206_007_009_002">'Dodatečné údaje (206_007)'!$D$14</definedName>
    <definedName name="i_206_007_010_001">'Dodatečné údaje (206_007)'!$C$15</definedName>
    <definedName name="i_206_007_010_002">'Dodatečné údaje (206_007)'!$D$15</definedName>
    <definedName name="i_206_007_011_001">'Dodatečné údaje (206_007)'!$C$16</definedName>
    <definedName name="i_206_007_011_002">'Dodatečné údaje (206_007)'!$D$16</definedName>
    <definedName name="i_206_007_012_001">'Dodatečné údaje (206_007)'!$C$17</definedName>
    <definedName name="i_206_007_012_002">'Dodatečné údaje (206_007)'!$D$17</definedName>
    <definedName name="i_206_007_013_001">'Dodatečné údaje (206_007)'!$C$18</definedName>
    <definedName name="i_206_007_013_002">'Dodatečné údaje (206_007)'!$D$18</definedName>
    <definedName name="i_206_007_014_001">'Dodatečné údaje (206_007)'!$C$19</definedName>
    <definedName name="i_206_007_014_002">'Dodatečné údaje (206_007)'!$D$19</definedName>
    <definedName name="i_206_007_015_001">'Dodatečné údaje (206_007)'!$C$20</definedName>
    <definedName name="i_206_007_015_002">'Dodatečné údaje (206_007)'!$D$20</definedName>
    <definedName name="i_206_008_001_001">'Měn struktura záv (206_008)'!$B$5</definedName>
    <definedName name="i_206_008_001_002">'Měn struktura záv (206_008)'!$C$5</definedName>
    <definedName name="i_206_008_001_003">'Měn struktura záv (206_008)'!$D$5</definedName>
    <definedName name="i_206_008_001_004">'Měn struktura záv (206_008)'!$E$5</definedName>
    <definedName name="i_206_009_001_001">'Průměrný počet zam (206_009)'!$C$6</definedName>
    <definedName name="i_206_009_002_001">'Průměrný počet zam (206_009)'!$C$7</definedName>
    <definedName name="i_206_010_001_001">'Náklady na zam (206_010)'!$C$6</definedName>
    <definedName name="i_206_010_001_002">'Náklady na zam (206_010)'!$D$6</definedName>
    <definedName name="i_206_010_002_001">'Náklady na zam (206_010)'!$C$7</definedName>
    <definedName name="i_206_010_002_002">'Náklady na zam (206_010)'!$D$7</definedName>
    <definedName name="id_DVP">'Základní info (206_001)'!$C$6</definedName>
    <definedName name="id_ICO">'Základní info (206_001)'!$C$9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<sst xmlns="http://schemas.openxmlformats.org/spreadsheetml/2006/main" count="231" uniqueCount="201">
  <si>
    <t>Základní informace</t>
  </si>
  <si>
    <t>Datum</t>
  </si>
  <si>
    <t>Informace ke dni</t>
  </si>
  <si>
    <t>IČO</t>
  </si>
  <si>
    <t>Název</t>
  </si>
  <si>
    <t>Investiční společnost</t>
  </si>
  <si>
    <t>Dne</t>
  </si>
  <si>
    <t>Zpracovatel</t>
  </si>
  <si>
    <t>Telefon</t>
  </si>
  <si>
    <t>Zpracováno</t>
  </si>
  <si>
    <t>Jméno</t>
  </si>
  <si>
    <t>Odpovědná osoba</t>
  </si>
  <si>
    <t>Obhospodařované fondy</t>
  </si>
  <si>
    <t>Název fondu</t>
  </si>
  <si>
    <t>IČ fondu</t>
  </si>
  <si>
    <t>ISIN fondu</t>
  </si>
  <si>
    <t>Rozlišení fondu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</si>
  <si>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</si>
  <si>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</si>
  <si>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</si>
  <si>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</si>
  <si>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</si>
  <si>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</si>
  <si>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Aktiva celkem</t>
  </si>
  <si>
    <t>Pasíva fondu</t>
  </si>
  <si>
    <t>Hodnota</t>
  </si>
  <si>
    <t>Vlastní kapitál</t>
  </si>
  <si>
    <t>Pasiva celkem</t>
  </si>
  <si>
    <t>Podrozvaha</t>
  </si>
  <si>
    <t>Podrozvahové položky</t>
  </si>
  <si>
    <t>Poskytnuté přísliby a záruky</t>
  </si>
  <si>
    <t>Poskytnuté zástavy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</si>
  <si>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</si>
  <si>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</si>
  <si>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</si>
  <si>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</si>
  <si>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</si>
  <si>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</si>
  <si>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</si>
  <si>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</si>
  <si>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</si>
  <si>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</si>
  <si>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</si>
  <si>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Hodnoty převzaté do úschovy, do správy a k uložení</t>
  </si>
  <si>
    <t>Hodnoty převzaté k obhospodařování</t>
  </si>
  <si>
    <t>Výsledovka</t>
  </si>
  <si>
    <t>úroky z dluhových cenných papírů</t>
  </si>
  <si>
    <t>náklady na úroky z dluhových cenných papírů</t>
  </si>
  <si>
    <t>Zisk nebo ztráta za účetní období po zdanění</t>
  </si>
  <si>
    <t>Dodatečné údaje týkající se struktury pasiv</t>
  </si>
  <si>
    <t>Hodnota (tis. Kč)</t>
  </si>
  <si>
    <t>% podíl na celkových pasivech (%)</t>
  </si>
  <si>
    <t>Členění závazků, celkové závazky</t>
  </si>
  <si>
    <t>Ostatní pasíva</t>
  </si>
  <si>
    <t>Struktura závazků podle zemí (sídlo věřitele)</t>
  </si>
  <si>
    <t>Struktura závazků podle ekonomického sektoru věřitele</t>
  </si>
  <si>
    <t>Měnová struktura závazků</t>
  </si>
  <si>
    <t>Měna</t>
  </si>
  <si>
    <t>Hodnota závazku (měna)</t>
  </si>
  <si>
    <t>Hodnota závazku (tis. Kč)</t>
  </si>
  <si>
    <t>Podíl závazku na celkových pasivech (%)</t>
  </si>
  <si>
    <t>Průměrný počet zaměstnanců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</si>
  <si>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</si>
  <si>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</si>
  <si>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</si>
  <si>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Náklady na zaměstnance a vedoucí zaměstnance</t>
  </si>
  <si>
    <t>% podíl na celkových aktivech</t>
  </si>
  <si>
    <t>Celková výše nákladů vynaložená na zaměstnance</t>
  </si>
  <si>
    <t>Celková výše nákladů na vedoucí osoby</t>
  </si>
  <si>
    <t>id_kontroly</t>
  </si>
  <si>
    <t>Charakteristika</t>
  </si>
  <si>
    <t>Výsledek</t>
  </si>
  <si>
    <t>206_001_001_001_001</t>
  </si>
  <si>
    <t>Kontrola vyplnění data</t>
  </si>
  <si>
    <t/>
  </si>
  <si>
    <t>206_001_002_001_001</t>
  </si>
  <si>
    <t>Kontrola vyplnění IČ</t>
  </si>
  <si>
    <t>206_004_034_001_001</t>
  </si>
  <si>
    <t>Kontrola rovnosti aktiv a pasiv</t>
  </si>
  <si>
    <t>form</t>
  </si>
  <si>
    <t>list</t>
  </si>
  <si>
    <t>table</t>
  </si>
  <si>
    <t xml:space="preserve">          - v bankách</t>
  </si>
  <si>
    <t xml:space="preserve">           - pozemky a budovy pro provozní činnost</t>
  </si>
  <si>
    <t>1. Pokladní hotovost</t>
  </si>
  <si>
    <t xml:space="preserve"> Státní bezkupónové dluhopisy</t>
  </si>
  <si>
    <t>2. Pohledávky za bankami</t>
  </si>
  <si>
    <t>3. Pohledávky za nebankovními subjekty</t>
  </si>
  <si>
    <t>4. Dluhové cenné papíry</t>
  </si>
  <si>
    <t>5. Akcie, podílové listy a ostatní podíly</t>
  </si>
  <si>
    <t>6. Účasti s podstatným vlivem</t>
  </si>
  <si>
    <t>7. Účasti s rozhodujícím vlivem</t>
  </si>
  <si>
    <t>8. Dlouhodobý nehmotný majetek</t>
  </si>
  <si>
    <t>9. Dlouhodobý hmotný majetek</t>
  </si>
  <si>
    <t>10. Ostatní aktiva</t>
  </si>
  <si>
    <t>11. Pohledávky za upsaný základní kapitál</t>
  </si>
  <si>
    <t>12. Náklady a příjmy příštích období</t>
  </si>
  <si>
    <t>1. Závazky vůči bankám</t>
  </si>
  <si>
    <t>2. Závazky vůči nebankovním subjektům</t>
  </si>
  <si>
    <t>3. Závazky z dluhových cenných papírů</t>
  </si>
  <si>
    <t>4. Ostatní pasiva</t>
  </si>
  <si>
    <t>5. Výnosy a výdaje příštích období</t>
  </si>
  <si>
    <t>6. Rezervy</t>
  </si>
  <si>
    <t>8. Podřízené závazky</t>
  </si>
  <si>
    <t xml:space="preserve">       a) vydané vládními institucemi</t>
  </si>
  <si>
    <t xml:space="preserve">       b)  ostatní</t>
  </si>
  <si>
    <t xml:space="preserve">        a) splatné na požádání</t>
  </si>
  <si>
    <t xml:space="preserve">        b) ostatní pohledávky</t>
  </si>
  <si>
    <t xml:space="preserve">         a) splatné na požádání</t>
  </si>
  <si>
    <t xml:space="preserve">         b) ostatní pohledávky</t>
  </si>
  <si>
    <t xml:space="preserve">          a) vydané vládními institucemi</t>
  </si>
  <si>
    <t xml:space="preserve">          b) vydané ostatními osobami</t>
  </si>
  <si>
    <t xml:space="preserve">          a) akcie</t>
  </si>
  <si>
    <t xml:space="preserve">          b) podílové listy</t>
  </si>
  <si>
    <t xml:space="preserve">          c) ostatní podíly</t>
  </si>
  <si>
    <t xml:space="preserve">          a) zřizovací výdaje</t>
  </si>
  <si>
    <t xml:space="preserve">          b) goodwill</t>
  </si>
  <si>
    <t xml:space="preserve">      a) splatné na požádání</t>
  </si>
  <si>
    <t xml:space="preserve">      b) ostatní závazky</t>
  </si>
  <si>
    <t xml:space="preserve">      a)  splatné na požádání</t>
  </si>
  <si>
    <t xml:space="preserve">      b)  ostatní závazky</t>
  </si>
  <si>
    <t xml:space="preserve">       a) emitované dluhové cenné papíry</t>
  </si>
  <si>
    <t xml:space="preserve">       b) ostatní závazky z dluhových cenných papírů</t>
  </si>
  <si>
    <t xml:space="preserve">       a) na důchody a jiné závazky</t>
  </si>
  <si>
    <t xml:space="preserve">       b) na daně</t>
  </si>
  <si>
    <t xml:space="preserve">       c) ostatní</t>
  </si>
  <si>
    <t>9. Základní kapitál</t>
  </si>
  <si>
    <t xml:space="preserve">       a) splacený základní kapitál</t>
  </si>
  <si>
    <t xml:space="preserve">        b) vlastní akcie</t>
  </si>
  <si>
    <t>11. Rezervní fondy a ostatní fondy ze zisku</t>
  </si>
  <si>
    <r>
      <t>1</t>
    </r>
    <r>
      <rPr>
        <b/>
        <sz val="8"/>
        <color indexed="8"/>
        <rFont val="Microsoft Sans Serif"/>
        <family val="2"/>
      </rPr>
      <t>0. Emisní ážio</t>
    </r>
  </si>
  <si>
    <t xml:space="preserve">       a) povinné rezervní fondy a rizikové fondy</t>
  </si>
  <si>
    <t xml:space="preserve">      c) ostatní fondy ze zisku</t>
  </si>
  <si>
    <t xml:space="preserve">       b) ostatní rezervní fondy</t>
  </si>
  <si>
    <t>12. Rezervní fond na nové ocenění</t>
  </si>
  <si>
    <t>13. Kapitálové fondy</t>
  </si>
  <si>
    <t>14. Oceňovací rozdíly</t>
  </si>
  <si>
    <t xml:space="preserve">   a) z majetku a závazků</t>
  </si>
  <si>
    <t xml:space="preserve">   b) ze zajišťovacích derivátů</t>
  </si>
  <si>
    <t xml:space="preserve">   c) z přepočtu účastí</t>
  </si>
  <si>
    <t>15. Nerozdělený zisk nebo neuhrazená ztráta z předchozích období</t>
  </si>
  <si>
    <t>16. Zisk nebo ztráta za účetní období</t>
  </si>
  <si>
    <t>1. Výnosy z úroků a podobné výnosy</t>
  </si>
  <si>
    <t>3. Výnosy z akcií a podílů</t>
  </si>
  <si>
    <t xml:space="preserve">      a) výnosy z účastí s podstatným vlivem</t>
  </si>
  <si>
    <t>2. Náklady na úroky a podobné náklady</t>
  </si>
  <si>
    <t xml:space="preserve">       b) výnosy z účastí s rozhodujícím vlivem</t>
  </si>
  <si>
    <t xml:space="preserve">       c) ostatní výnosy z akcií a podílů</t>
  </si>
  <si>
    <t>4. Výnosy z poplatků a provizí</t>
  </si>
  <si>
    <t>5. Náklady na poplatky a provize</t>
  </si>
  <si>
    <t>6. Čistý zisk nebo ztráta z finančních operací</t>
  </si>
  <si>
    <t>7. Ostatní provozní výnosy</t>
  </si>
  <si>
    <t>8. Ostatní provozní náklady</t>
  </si>
  <si>
    <t>9. Správní náklady</t>
  </si>
  <si>
    <t xml:space="preserve">        a) náklady na zaměstnance</t>
  </si>
  <si>
    <t xml:space="preserve">                 - mzdy a platy</t>
  </si>
  <si>
    <t xml:space="preserve">                 - sociální a zdravotní pojištění</t>
  </si>
  <si>
    <t xml:space="preserve">         b) ostatní správní náklady</t>
  </si>
  <si>
    <t>10. Rozpuštění rezerv a opravných položek k dlouhodobému hmotnému a nehmotnému majetku</t>
  </si>
  <si>
    <t>11. Odpisy, tvorba a použití rezerv a opravných položek k dlouhodobému hmotnému a nehmotnému majetku</t>
  </si>
  <si>
    <t>12. Rozpuštění opravných položek a rezerv k pohledávkám a zárukám, výnosy z dříve odepsaných pohledávek</t>
  </si>
  <si>
    <t>13. Odpisy, tvorba a použití opravných položek a rezerv k pohledávkám a zárukám</t>
  </si>
  <si>
    <t>14. Rozpuštění opravných položek k účastem s rozhodujícím a podstatným vlivem</t>
  </si>
  <si>
    <t>15. Ztráty z převodu účastí s rozhodujícím a podstatným vlivem</t>
  </si>
  <si>
    <t>16. Rozpuštění ostatních rezerv</t>
  </si>
  <si>
    <t>17. Tvorba a použití ostatních rezerv</t>
  </si>
  <si>
    <t>18. Podíl na ziscích nebo ztrátách účastí s rozhodujícím nebo podstatným vlivem</t>
  </si>
  <si>
    <t>19. Zisk nebo ztráta za účetní období z běžné činnosti před zdaněním</t>
  </si>
  <si>
    <t>20. Mimořádné výnosy</t>
  </si>
  <si>
    <t>21 Mimořádné náklady</t>
  </si>
  <si>
    <t>22. Zisk nebo ztráta za účetní období z mimořádné činnosti před zdaněním</t>
  </si>
  <si>
    <t>23. Daň z příjmů</t>
  </si>
  <si>
    <t xml:space="preserve">     - závazky splatné do tří měsíců</t>
  </si>
  <si>
    <t xml:space="preserve">     - závazky splatné od tří měsíců do jednoho roku (pouze IS)</t>
  </si>
  <si>
    <t xml:space="preserve">     - závazky splatné od jednoho roku do dvou let (pouze IS)</t>
  </si>
  <si>
    <t xml:space="preserve">     - závazky splatné nad dva roky (pouze IS)</t>
  </si>
  <si>
    <t xml:space="preserve">      - Česká republika</t>
  </si>
  <si>
    <t xml:space="preserve">       - Země Hospodářské a měnové unie celkem</t>
  </si>
  <si>
    <t xml:space="preserve">      - Ostatní závazky</t>
  </si>
  <si>
    <t xml:space="preserve">      - Závazky za bankami</t>
  </si>
  <si>
    <t xml:space="preserve">      - Závazky za ostatními finančními institucemi</t>
  </si>
  <si>
    <t>25677888</t>
  </si>
  <si>
    <t>ČSOB Investiční společnost, a.s., člen skupiny ČSOB</t>
  </si>
  <si>
    <t>Mutňanská</t>
  </si>
  <si>
    <t>222 045 415</t>
  </si>
  <si>
    <t>ČSOB bond mix, ČSOB Investiční společnost, a.s., člen skupiny ČSOB, otevřený podílový fond</t>
  </si>
  <si>
    <t>OPF</t>
  </si>
  <si>
    <t>ČSOB akciový mix, ČSOB Investiční společnost, a.s., člen skupiny ČSOB, otevřený podílový fond</t>
  </si>
  <si>
    <t>ČSOB bohatství, ČSOB Investiční společnost, a.s., člen skupiny ČSOB, otevřený podílový fond</t>
  </si>
  <si>
    <t>ČSOB středoevropský, ČSOB Investiční společnost, a.s., člen skupiny ČSOB, otevřený podílový fond</t>
  </si>
  <si>
    <t>ČSOB výnosový, ČSOB Investiční společnost, a.s., člen skupiny ČSOB, otevřený podílový fond</t>
  </si>
  <si>
    <t>CZ0008471653</t>
  </si>
  <si>
    <t>ČSOB nadační, ČSOB Investiční společnost, a.s., člen skupiny ČSOB, otevřený podílový fond</t>
  </si>
  <si>
    <t>ČSOB dluhopisových příležitostí, ČSOB Investiční společnost, a.s., člen skupiny ČSOB, otevřený podílový fond</t>
  </si>
  <si>
    <t xml:space="preserve">           CZ0008472131</t>
  </si>
  <si>
    <t>CZ0008472222</t>
  </si>
  <si>
    <t>ČSOB  realitní mix, ČSOB Investiční společnost, a.s., člen skupiny ČSOB, otevřený podílový fond</t>
  </si>
  <si>
    <t>ČSOB bytových družstev, ČSOB Investiční společnost, a.s., člen skupiny ČSOB, otevřený podílový fond</t>
  </si>
  <si>
    <t>CZ0008472354</t>
  </si>
  <si>
    <t>USD</t>
  </si>
  <si>
    <t>CZK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</si>
</sst>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6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8"/>
      <name val="Microsoft Sans Serif"/>
      <family val="2"/>
    </font>
    <font>
      <b/>
      <sz val="8"/>
      <color indexed="8"/>
      <name val="Microsoft Sans Serif"/>
      <family val="2"/>
    </font>
    <font>
      <sz val="8"/>
      <color indexed="41"/>
      <name val="Microsoft Sans Serif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3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" xfId="0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E15"/>
  <sheetViews>
    <sheetView workbookViewId="0" topLeftCell="A1">
      <selection activeCell="E15" sqref="E15"/>
    </sheetView>
  </sheetViews>
  <sheetFormatPr defaultColWidth="8.00390625" defaultRowHeight="11.25" customHeight="1"/>
  <cols>
    <col min="1" max="1" width="6.8515625" style="0" customWidth="1"/>
    <col min="2" max="2" width="16.00390625" style="0" customWidth="1"/>
    <col min="3" max="3" width="19.00390625" style="0" customWidth="1"/>
    <col min="4" max="4" width="34.00390625" style="0" customWidth="1"/>
    <col min="5" max="6" width="19.00390625" style="0" customWidth="1"/>
  </cols>
  <sheetData>
    <row r="1" ht="19.5" customHeight="1"/>
    <row r="2" spans="2:5" ht="19.5" customHeight="1">
      <c r="B2" s="18" t="s">
        <v>0</v>
      </c>
      <c r="C2" s="19"/>
      <c r="D2" s="19"/>
      <c r="E2" s="20"/>
    </row>
    <row r="3" spans="2:5" ht="19.5" customHeight="1">
      <c r="B3" s="21"/>
      <c r="C3" s="22"/>
      <c r="D3" s="22"/>
      <c r="E3" s="23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4">
        <v>38898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2" t="s">
        <v>181</v>
      </c>
      <c r="D9" s="2" t="s">
        <v>182</v>
      </c>
    </row>
    <row r="10" ht="19.5" customHeight="1"/>
    <row r="11" spans="3:5" ht="19.5" customHeight="1">
      <c r="C11" s="1" t="s">
        <v>6</v>
      </c>
      <c r="D11" s="1" t="s">
        <v>7</v>
      </c>
      <c r="E11" s="1" t="s">
        <v>8</v>
      </c>
    </row>
    <row r="12" spans="2:5" ht="19.5" customHeight="1">
      <c r="B12" s="1" t="s">
        <v>9</v>
      </c>
      <c r="C12" s="4">
        <v>38595</v>
      </c>
      <c r="D12" s="2" t="s">
        <v>183</v>
      </c>
      <c r="E12" s="2" t="s">
        <v>184</v>
      </c>
    </row>
    <row r="13" ht="19.5" customHeight="1"/>
    <row r="14" ht="19.5" customHeight="1">
      <c r="C14" s="1" t="s">
        <v>10</v>
      </c>
    </row>
    <row r="15" spans="2:3" ht="19.5" customHeight="1">
      <c r="B15" s="1" t="s">
        <v>11</v>
      </c>
      <c r="C15" s="2"/>
    </row>
    <row r="16" ht="19.5" customHeight="1"/>
  </sheetData>
  <mergeCells count="1">
    <mergeCell ref="B2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D7"/>
  <sheetViews>
    <sheetView workbookViewId="0" topLeftCell="A1">
      <selection activeCell="C8" sqref="C8"/>
    </sheetView>
  </sheetViews>
  <sheetFormatPr defaultColWidth="8.00390625" defaultRowHeight="11.25" customHeight="1"/>
  <cols>
    <col min="1" max="1" width="4.7109375" style="0" customWidth="1"/>
    <col min="2" max="2" width="35.7109375" style="0" customWidth="1"/>
    <col min="3" max="5" width="19.00390625" style="0" customWidth="1"/>
  </cols>
  <sheetData>
    <row r="1" ht="19.5" customHeight="1"/>
    <row r="2" spans="2:4" ht="19.5" customHeight="1">
      <c r="B2" s="18" t="s">
        <v>65</v>
      </c>
      <c r="C2" s="19"/>
      <c r="D2" s="20"/>
    </row>
    <row r="3" spans="2:4" ht="19.5" customHeight="1">
      <c r="B3" s="21"/>
      <c r="C3" s="22"/>
      <c r="D3" s="23"/>
    </row>
    <row r="4" ht="19.5" customHeight="1"/>
    <row r="5" spans="3:4" ht="31.5" customHeight="1">
      <c r="C5" s="8" t="s">
        <v>50</v>
      </c>
      <c r="D5" s="8" t="s">
        <v>66</v>
      </c>
    </row>
    <row r="6" spans="2:4" ht="19.5" customHeight="1">
      <c r="B6" s="1" t="s">
        <v>67</v>
      </c>
      <c r="C6" s="7">
        <v>13831</v>
      </c>
      <c r="D6" s="7">
        <v>0</v>
      </c>
    </row>
    <row r="7" spans="2:4" ht="19.5" customHeight="1">
      <c r="B7" s="1" t="s">
        <v>68</v>
      </c>
      <c r="C7" s="7">
        <v>4703</v>
      </c>
      <c r="D7" s="7">
        <v>0</v>
      </c>
    </row>
    <row r="8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D4"/>
  <sheetViews>
    <sheetView workbookViewId="0" topLeftCell="A1">
      <selection activeCell="A23" sqref="A23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69</v>
      </c>
      <c r="B1" t="s">
        <v>10</v>
      </c>
      <c r="C1" t="s">
        <v>70</v>
      </c>
      <c r="D1" t="s">
        <v>71</v>
      </c>
    </row>
    <row r="2" spans="1:4" ht="11.25" customHeight="1">
      <c r="A2" t="s">
        <v>72</v>
      </c>
      <c r="B2" t="s">
        <v>73</v>
      </c>
      <c r="D2" t="str">
        <f>IF(NOT(OR(ISBLANK(i_206_001_001_001),(i_206_001_001_001)="")),"OK","Není vyplněno pole datum")</f>
        <v>OK</v>
      </c>
    </row>
    <row r="3" spans="1:4" ht="11.25" customHeight="1">
      <c r="A3" t="s">
        <v>75</v>
      </c>
      <c r="B3" t="s">
        <v>76</v>
      </c>
      <c r="D3" t="str">
        <f>IF(NOT(OR(ISBLANK(i_206_001_002_001),(i_206_001_002_001)="")),"OK","Není vyplněno IČ investiční společnosti")</f>
        <v>OK</v>
      </c>
    </row>
    <row r="4" spans="1:4" ht="11.25" customHeight="1">
      <c r="A4" t="s">
        <v>77</v>
      </c>
      <c r="B4" t="s">
        <v>78</v>
      </c>
      <c r="D4" t="str">
        <f>IF(i_206_004_034_001=i_206_003_030_003,"OK","Aktiva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CV1:CV10"/>
  <sheetViews>
    <sheetView workbookViewId="0" topLeftCell="A1">
      <selection activeCell="A1" sqref="A1"/>
    </sheetView>
  </sheetViews>
  <sheetFormatPr defaultColWidth="9.140625" defaultRowHeight="12.75"/>
  <sheetData>
    <row r="1" ht="12.75">
      <c r="CV1" t="s">
        <v>79</v>
      </c>
    </row>
    <row r="2" ht="12.75">
      <c r="CV2" t="s">
        <v>80</v>
      </c>
    </row>
    <row r="3" ht="12.75">
      <c r="CV3" t="s">
        <v>81</v>
      </c>
    </row>
    <row r="4" ht="12.75">
      <c r="CV4" t="s">
        <v>81</v>
      </c>
    </row>
    <row r="5" ht="12.75">
      <c r="CV5" t="s">
        <v>81</v>
      </c>
    </row>
    <row r="6" ht="12.75">
      <c r="CV6" t="s">
        <v>81</v>
      </c>
    </row>
    <row r="7" ht="12.75">
      <c r="CV7" t="s">
        <v>81</v>
      </c>
    </row>
    <row r="8" ht="12.75">
      <c r="CV8" t="s">
        <v>80</v>
      </c>
    </row>
    <row r="9" ht="12.75">
      <c r="CV9" t="s">
        <v>81</v>
      </c>
    </row>
    <row r="10" ht="12.75">
      <c r="CV10" t="s">
        <v>81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E45"/>
  <sheetViews>
    <sheetView workbookViewId="0" topLeftCell="A1">
      <selection activeCell="D19" sqref="D19"/>
    </sheetView>
  </sheetViews>
  <sheetFormatPr defaultColWidth="8.00390625" defaultRowHeight="11.25" customHeight="1"/>
  <cols>
    <col min="1" max="1" width="7.28125" style="0" customWidth="1"/>
    <col min="2" max="2" width="47.28125" style="0" customWidth="1"/>
    <col min="3" max="6" width="19.00390625" style="0" customWidth="1"/>
  </cols>
  <sheetData>
    <row r="1" ht="19.5" customHeight="1"/>
    <row r="2" spans="2:5" ht="19.5" customHeight="1">
      <c r="B2" s="18" t="s">
        <v>12</v>
      </c>
      <c r="C2" s="19"/>
      <c r="D2" s="19"/>
      <c r="E2" s="20"/>
    </row>
    <row r="3" spans="2:5" ht="19.5" customHeight="1">
      <c r="B3" s="21"/>
      <c r="C3" s="22"/>
      <c r="D3" s="22"/>
      <c r="E3" s="23"/>
    </row>
    <row r="4" ht="19.5" customHeight="1"/>
    <row r="5" spans="2:5" ht="19.5" customHeight="1">
      <c r="B5" s="1" t="s">
        <v>13</v>
      </c>
      <c r="C5" s="3" t="s">
        <v>14</v>
      </c>
      <c r="D5" s="3" t="s">
        <v>15</v>
      </c>
      <c r="E5" s="3" t="s">
        <v>16</v>
      </c>
    </row>
    <row r="6" spans="2:5" ht="15" customHeight="1">
      <c r="B6" s="15" t="s">
        <v>185</v>
      </c>
      <c r="C6" s="15">
        <v>90000196</v>
      </c>
      <c r="D6" s="16">
        <v>770000001147</v>
      </c>
      <c r="E6" s="15" t="s">
        <v>186</v>
      </c>
    </row>
    <row r="7" spans="2:5" ht="15" customHeight="1">
      <c r="B7" s="15" t="s">
        <v>187</v>
      </c>
      <c r="C7" s="15">
        <v>90030566</v>
      </c>
      <c r="D7" s="16">
        <v>770000001170</v>
      </c>
      <c r="E7" s="15" t="s">
        <v>186</v>
      </c>
    </row>
    <row r="8" spans="2:5" ht="15" customHeight="1">
      <c r="B8" s="15" t="s">
        <v>188</v>
      </c>
      <c r="C8" s="15">
        <v>90035843</v>
      </c>
      <c r="D8" s="16">
        <v>770000002244</v>
      </c>
      <c r="E8" s="15" t="s">
        <v>186</v>
      </c>
    </row>
    <row r="9" spans="2:5" ht="15" customHeight="1">
      <c r="B9" s="15" t="s">
        <v>189</v>
      </c>
      <c r="C9" s="15">
        <v>60167360</v>
      </c>
      <c r="D9" s="16">
        <v>770000001881</v>
      </c>
      <c r="E9" s="15" t="s">
        <v>186</v>
      </c>
    </row>
    <row r="10" spans="2:5" ht="15" customHeight="1">
      <c r="B10" s="15" t="s">
        <v>190</v>
      </c>
      <c r="C10" s="15">
        <v>90034049</v>
      </c>
      <c r="D10" s="17" t="s">
        <v>191</v>
      </c>
      <c r="E10" s="16" t="s">
        <v>186</v>
      </c>
    </row>
    <row r="11" spans="2:5" ht="15" customHeight="1">
      <c r="B11" s="15" t="s">
        <v>192</v>
      </c>
      <c r="C11" s="15">
        <v>90041886</v>
      </c>
      <c r="D11" s="16">
        <v>770020000228</v>
      </c>
      <c r="E11" s="16" t="s">
        <v>186</v>
      </c>
    </row>
    <row r="12" spans="2:5" ht="15" customHeight="1">
      <c r="B12" s="15" t="s">
        <v>193</v>
      </c>
      <c r="C12" s="15">
        <v>90065645</v>
      </c>
      <c r="D12" s="16" t="s">
        <v>194</v>
      </c>
      <c r="E12" s="16" t="s">
        <v>186</v>
      </c>
    </row>
    <row r="13" spans="2:5" ht="15" customHeight="1">
      <c r="B13" s="15" t="s">
        <v>196</v>
      </c>
      <c r="C13" s="15">
        <v>90071394</v>
      </c>
      <c r="D13" s="17" t="s">
        <v>195</v>
      </c>
      <c r="E13" s="16" t="s">
        <v>186</v>
      </c>
    </row>
    <row r="14" spans="2:5" ht="15" customHeight="1">
      <c r="B14" s="15" t="s">
        <v>197</v>
      </c>
      <c r="C14" s="15">
        <v>90071653</v>
      </c>
      <c r="D14" s="17" t="s">
        <v>198</v>
      </c>
      <c r="E14" s="16" t="s">
        <v>186</v>
      </c>
    </row>
    <row r="15" spans="3:5" ht="15" customHeight="1">
      <c r="C15" s="9"/>
      <c r="D15" s="9"/>
      <c r="E15" s="9"/>
    </row>
    <row r="16" spans="3:5" ht="15" customHeight="1">
      <c r="C16" s="9"/>
      <c r="D16" s="9"/>
      <c r="E16" s="9"/>
    </row>
    <row r="17" spans="3:5" ht="15" customHeight="1">
      <c r="C17" s="9"/>
      <c r="D17" s="9"/>
      <c r="E17" s="9"/>
    </row>
    <row r="18" spans="3:5" ht="15" customHeight="1">
      <c r="C18" s="9"/>
      <c r="D18" s="9"/>
      <c r="E18" s="9"/>
    </row>
    <row r="19" spans="3:5" ht="15" customHeight="1">
      <c r="C19" s="9"/>
      <c r="D19" s="9"/>
      <c r="E19" s="9"/>
    </row>
    <row r="20" spans="3:5" ht="15" customHeight="1">
      <c r="C20" s="9"/>
      <c r="D20" s="9"/>
      <c r="E20" s="9"/>
    </row>
    <row r="21" spans="3:5" ht="15" customHeight="1">
      <c r="C21" s="9"/>
      <c r="D21" s="9"/>
      <c r="E21" s="9"/>
    </row>
    <row r="22" spans="3:5" ht="15" customHeight="1">
      <c r="C22" s="9"/>
      <c r="D22" s="9"/>
      <c r="E22" s="9"/>
    </row>
    <row r="23" spans="3:5" ht="15" customHeight="1">
      <c r="C23" s="9"/>
      <c r="D23" s="9"/>
      <c r="E23" s="9"/>
    </row>
    <row r="24" spans="3:5" ht="15" customHeight="1">
      <c r="C24" s="9"/>
      <c r="D24" s="9"/>
      <c r="E24" s="9"/>
    </row>
    <row r="25" spans="3:5" ht="15" customHeight="1">
      <c r="C25" s="9"/>
      <c r="D25" s="9"/>
      <c r="E25" s="9"/>
    </row>
    <row r="26" spans="3:5" ht="15" customHeight="1">
      <c r="C26" s="9"/>
      <c r="D26" s="9"/>
      <c r="E26" s="9"/>
    </row>
    <row r="27" spans="3:5" ht="15" customHeight="1">
      <c r="C27" s="9"/>
      <c r="D27" s="9"/>
      <c r="E27" s="9"/>
    </row>
    <row r="28" spans="3:5" ht="15" customHeight="1">
      <c r="C28" s="9"/>
      <c r="D28" s="9"/>
      <c r="E28" s="9"/>
    </row>
    <row r="29" spans="3:5" ht="15" customHeight="1">
      <c r="C29" s="9"/>
      <c r="D29" s="9"/>
      <c r="E29" s="9"/>
    </row>
    <row r="30" spans="3:5" ht="15" customHeight="1">
      <c r="C30" s="9"/>
      <c r="D30" s="9"/>
      <c r="E30" s="9"/>
    </row>
    <row r="31" spans="3:5" ht="15" customHeight="1">
      <c r="C31" s="9"/>
      <c r="D31" s="9"/>
      <c r="E31" s="9"/>
    </row>
    <row r="32" spans="3:5" ht="15" customHeight="1">
      <c r="C32" s="9"/>
      <c r="D32" s="9"/>
      <c r="E32" s="9"/>
    </row>
    <row r="33" spans="3:5" ht="15" customHeight="1">
      <c r="C33" s="9"/>
      <c r="D33" s="9"/>
      <c r="E33" s="9"/>
    </row>
    <row r="34" spans="3:5" ht="15" customHeight="1">
      <c r="C34" s="9"/>
      <c r="D34" s="9"/>
      <c r="E34" s="9"/>
    </row>
    <row r="35" spans="3:5" ht="15" customHeight="1">
      <c r="C35" s="9"/>
      <c r="D35" s="9"/>
      <c r="E35" s="9"/>
    </row>
    <row r="36" spans="3:5" ht="15" customHeight="1">
      <c r="C36" s="9"/>
      <c r="D36" s="9"/>
      <c r="E36" s="9"/>
    </row>
    <row r="37" spans="3:5" ht="15" customHeight="1">
      <c r="C37" s="9"/>
      <c r="D37" s="9"/>
      <c r="E37" s="9"/>
    </row>
    <row r="38" spans="3:5" ht="15" customHeight="1">
      <c r="C38" s="9"/>
      <c r="D38" s="9"/>
      <c r="E38" s="9"/>
    </row>
    <row r="39" spans="3:5" ht="15" customHeight="1">
      <c r="C39" s="9"/>
      <c r="D39" s="9"/>
      <c r="E39" s="9"/>
    </row>
    <row r="40" spans="3:5" ht="15" customHeight="1">
      <c r="C40" s="9"/>
      <c r="D40" s="9"/>
      <c r="E40" s="9"/>
    </row>
    <row r="41" spans="3:5" ht="11.25" customHeight="1">
      <c r="C41" s="9"/>
      <c r="D41" s="9"/>
      <c r="E41" s="9"/>
    </row>
    <row r="42" spans="3:5" ht="11.25" customHeight="1">
      <c r="C42" s="9"/>
      <c r="D42" s="9"/>
      <c r="E42" s="9"/>
    </row>
    <row r="43" spans="3:5" ht="11.25" customHeight="1">
      <c r="C43" s="9"/>
      <c r="D43" s="9"/>
      <c r="E43" s="9"/>
    </row>
    <row r="44" spans="3:5" ht="11.25" customHeight="1">
      <c r="C44" s="9"/>
      <c r="D44" s="9"/>
      <c r="E44" s="9"/>
    </row>
    <row r="45" spans="3:5" ht="11.25" customHeight="1">
      <c r="C45" s="9"/>
      <c r="D45" s="9"/>
      <c r="E45" s="9"/>
    </row>
  </sheetData>
  <mergeCells count="1">
    <mergeCell ref="B2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G35"/>
  <sheetViews>
    <sheetView tabSelected="1" workbookViewId="0" topLeftCell="A25">
      <selection activeCell="G32" sqref="G32"/>
    </sheetView>
  </sheetViews>
  <sheetFormatPr defaultColWidth="8.00390625" defaultRowHeight="11.25" customHeight="1"/>
  <cols>
    <col min="1" max="1" width="7.140625" style="0" customWidth="1"/>
    <col min="2" max="2" width="41.28125" style="0" customWidth="1"/>
    <col min="3" max="8" width="19.00390625" style="0" customWidth="1"/>
  </cols>
  <sheetData>
    <row r="1" ht="19.5" customHeight="1"/>
    <row r="2" spans="2:7" ht="19.5" customHeight="1">
      <c r="B2" s="18" t="s">
        <v>17</v>
      </c>
      <c r="C2" s="19"/>
      <c r="D2" s="19"/>
      <c r="E2" s="19"/>
      <c r="F2" s="19"/>
      <c r="G2" s="20"/>
    </row>
    <row r="3" spans="2:7" ht="19.5" customHeight="1">
      <c r="B3" s="21"/>
      <c r="C3" s="22"/>
      <c r="D3" s="22"/>
      <c r="E3" s="22"/>
      <c r="F3" s="22"/>
      <c r="G3" s="23"/>
    </row>
    <row r="4" ht="19.5" customHeight="1"/>
    <row r="5" spans="3:7" ht="19.5" customHeight="1"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</row>
    <row r="6" spans="2:7" ht="19.5" customHeight="1">
      <c r="B6" s="5" t="s">
        <v>84</v>
      </c>
      <c r="C6" s="10">
        <v>108</v>
      </c>
      <c r="D6" s="10">
        <v>0</v>
      </c>
      <c r="E6" s="10">
        <v>108</v>
      </c>
      <c r="F6" s="10">
        <v>38</v>
      </c>
      <c r="G6" s="10">
        <v>68</v>
      </c>
    </row>
    <row r="7" spans="2:7" ht="19.5" customHeight="1">
      <c r="B7" s="6" t="s">
        <v>85</v>
      </c>
      <c r="C7" s="10">
        <v>0</v>
      </c>
      <c r="D7" s="10">
        <v>0</v>
      </c>
      <c r="E7" s="10">
        <v>0</v>
      </c>
      <c r="F7" s="10">
        <v>0</v>
      </c>
      <c r="G7" s="10"/>
    </row>
    <row r="8" spans="2:7" ht="19.5" customHeight="1">
      <c r="B8" s="1" t="s">
        <v>104</v>
      </c>
      <c r="C8" s="10">
        <v>0</v>
      </c>
      <c r="D8" s="10">
        <v>0</v>
      </c>
      <c r="E8" s="10">
        <v>0</v>
      </c>
      <c r="F8" s="10">
        <v>0</v>
      </c>
      <c r="G8" s="10"/>
    </row>
    <row r="9" spans="2:7" ht="19.5" customHeight="1">
      <c r="B9" s="1" t="s">
        <v>105</v>
      </c>
      <c r="C9" s="10">
        <v>0</v>
      </c>
      <c r="D9" s="10">
        <v>0</v>
      </c>
      <c r="E9" s="10">
        <v>0</v>
      </c>
      <c r="F9" s="10">
        <v>0</v>
      </c>
      <c r="G9" s="10"/>
    </row>
    <row r="10" spans="2:7" ht="19.5" customHeight="1">
      <c r="B10" s="6" t="s">
        <v>86</v>
      </c>
      <c r="C10" s="10">
        <v>226272</v>
      </c>
      <c r="D10" s="10">
        <v>0</v>
      </c>
      <c r="E10" s="10">
        <v>226272</v>
      </c>
      <c r="F10" s="10">
        <v>93835</v>
      </c>
      <c r="G10" s="10">
        <v>452892</v>
      </c>
    </row>
    <row r="11" spans="2:7" ht="19.5" customHeight="1">
      <c r="B11" s="1" t="s">
        <v>106</v>
      </c>
      <c r="C11" s="10">
        <v>223272</v>
      </c>
      <c r="D11" s="10">
        <v>0</v>
      </c>
      <c r="E11" s="10">
        <v>223272</v>
      </c>
      <c r="F11" s="10">
        <v>82534</v>
      </c>
      <c r="G11" s="10">
        <v>445799</v>
      </c>
    </row>
    <row r="12" spans="2:7" ht="19.5" customHeight="1">
      <c r="B12" s="1" t="s">
        <v>107</v>
      </c>
      <c r="C12" s="10">
        <v>3000</v>
      </c>
      <c r="D12" s="10">
        <v>0</v>
      </c>
      <c r="E12" s="10">
        <v>3000</v>
      </c>
      <c r="F12" s="10">
        <v>11301</v>
      </c>
      <c r="G12" s="10">
        <v>7093</v>
      </c>
    </row>
    <row r="13" spans="2:7" ht="19.5" customHeight="1">
      <c r="B13" s="6" t="s">
        <v>87</v>
      </c>
      <c r="C13" s="10">
        <v>0</v>
      </c>
      <c r="D13" s="10">
        <v>0</v>
      </c>
      <c r="E13" s="10">
        <v>0</v>
      </c>
      <c r="F13" s="10">
        <v>0</v>
      </c>
      <c r="G13" s="10"/>
    </row>
    <row r="14" spans="2:7" ht="19.5" customHeight="1">
      <c r="B14" s="1" t="s">
        <v>108</v>
      </c>
      <c r="C14" s="10">
        <v>0</v>
      </c>
      <c r="D14" s="10">
        <v>0</v>
      </c>
      <c r="E14" s="10">
        <v>0</v>
      </c>
      <c r="F14" s="10">
        <v>0</v>
      </c>
      <c r="G14" s="10"/>
    </row>
    <row r="15" spans="2:7" ht="19.5" customHeight="1">
      <c r="B15" s="1" t="s">
        <v>109</v>
      </c>
      <c r="C15" s="10">
        <v>0</v>
      </c>
      <c r="D15" s="10">
        <v>0</v>
      </c>
      <c r="E15" s="10">
        <v>0</v>
      </c>
      <c r="F15" s="10">
        <v>0</v>
      </c>
      <c r="G15" s="10"/>
    </row>
    <row r="16" spans="2:7" ht="19.5" customHeight="1">
      <c r="B16" s="6" t="s">
        <v>88</v>
      </c>
      <c r="C16" s="10">
        <v>681358</v>
      </c>
      <c r="D16" s="10">
        <v>0</v>
      </c>
      <c r="E16" s="10">
        <v>681358</v>
      </c>
      <c r="F16" s="10">
        <v>364700</v>
      </c>
      <c r="G16" s="10">
        <v>250548</v>
      </c>
    </row>
    <row r="17" spans="2:7" ht="19.5" customHeight="1">
      <c r="B17" s="1" t="s">
        <v>110</v>
      </c>
      <c r="C17" s="10">
        <v>0</v>
      </c>
      <c r="D17" s="10">
        <v>0</v>
      </c>
      <c r="E17" s="10">
        <v>0</v>
      </c>
      <c r="F17" s="10">
        <v>0</v>
      </c>
      <c r="G17" s="10"/>
    </row>
    <row r="18" spans="2:7" ht="19.5" customHeight="1">
      <c r="B18" s="1" t="s">
        <v>111</v>
      </c>
      <c r="C18" s="10">
        <v>681358</v>
      </c>
      <c r="D18" s="10">
        <v>0</v>
      </c>
      <c r="E18" s="10">
        <v>681358</v>
      </c>
      <c r="F18" s="10">
        <v>364700</v>
      </c>
      <c r="G18" s="10">
        <v>250548</v>
      </c>
    </row>
    <row r="19" spans="2:7" ht="19.5" customHeight="1">
      <c r="B19" s="6" t="s">
        <v>89</v>
      </c>
      <c r="C19" s="10">
        <v>215028</v>
      </c>
      <c r="D19" s="10">
        <v>0</v>
      </c>
      <c r="E19" s="10">
        <v>215028</v>
      </c>
      <c r="F19" s="10">
        <v>550753</v>
      </c>
      <c r="G19" s="10">
        <v>176582</v>
      </c>
    </row>
    <row r="20" spans="2:7" ht="19.5" customHeight="1">
      <c r="B20" s="1" t="s">
        <v>112</v>
      </c>
      <c r="C20" s="10">
        <v>0</v>
      </c>
      <c r="D20" s="10">
        <v>0</v>
      </c>
      <c r="E20" s="10">
        <v>0</v>
      </c>
      <c r="F20" s="10">
        <v>0</v>
      </c>
      <c r="G20" s="10"/>
    </row>
    <row r="21" spans="2:7" ht="19.5" customHeight="1">
      <c r="B21" s="1" t="s">
        <v>113</v>
      </c>
      <c r="C21" s="10">
        <v>215028</v>
      </c>
      <c r="D21" s="10">
        <v>0</v>
      </c>
      <c r="E21" s="10">
        <v>215028</v>
      </c>
      <c r="F21" s="10">
        <v>550753</v>
      </c>
      <c r="G21" s="10">
        <v>176582</v>
      </c>
    </row>
    <row r="22" spans="2:7" ht="19.5" customHeight="1">
      <c r="B22" s="1" t="s">
        <v>114</v>
      </c>
      <c r="C22" s="10">
        <v>0</v>
      </c>
      <c r="D22" s="10">
        <v>0</v>
      </c>
      <c r="E22" s="10">
        <v>0</v>
      </c>
      <c r="F22" s="10">
        <v>0</v>
      </c>
      <c r="G22" s="10"/>
    </row>
    <row r="23" spans="2:7" ht="19.5" customHeight="1">
      <c r="B23" s="6" t="s">
        <v>90</v>
      </c>
      <c r="C23" s="10">
        <v>0</v>
      </c>
      <c r="D23" s="10">
        <v>0</v>
      </c>
      <c r="E23" s="10">
        <v>0</v>
      </c>
      <c r="F23" s="10">
        <v>0</v>
      </c>
      <c r="G23" s="10"/>
    </row>
    <row r="24" spans="2:7" ht="19.5" customHeight="1">
      <c r="B24" s="1" t="s">
        <v>82</v>
      </c>
      <c r="C24" s="10">
        <v>0</v>
      </c>
      <c r="D24" s="10">
        <v>0</v>
      </c>
      <c r="E24" s="10">
        <v>0</v>
      </c>
      <c r="F24" s="10">
        <v>0</v>
      </c>
      <c r="G24" s="10"/>
    </row>
    <row r="25" spans="2:7" ht="19.5" customHeight="1">
      <c r="B25" s="6" t="s">
        <v>91</v>
      </c>
      <c r="C25" s="10">
        <v>0</v>
      </c>
      <c r="D25" s="10">
        <v>0</v>
      </c>
      <c r="E25" s="10">
        <v>0</v>
      </c>
      <c r="F25" s="10">
        <v>0</v>
      </c>
      <c r="G25" s="10"/>
    </row>
    <row r="26" spans="2:7" ht="19.5" customHeight="1">
      <c r="B26" s="1" t="s">
        <v>82</v>
      </c>
      <c r="C26" s="10">
        <v>0</v>
      </c>
      <c r="D26" s="10">
        <v>0</v>
      </c>
      <c r="E26" s="10">
        <v>0</v>
      </c>
      <c r="F26" s="10">
        <v>0</v>
      </c>
      <c r="G26" s="10"/>
    </row>
    <row r="27" spans="2:7" ht="19.5" customHeight="1">
      <c r="B27" s="6" t="s">
        <v>92</v>
      </c>
      <c r="C27" s="10">
        <v>13816</v>
      </c>
      <c r="D27" s="10">
        <v>-13624</v>
      </c>
      <c r="E27" s="10">
        <v>192</v>
      </c>
      <c r="F27" s="10">
        <v>254</v>
      </c>
      <c r="G27" s="10">
        <v>918</v>
      </c>
    </row>
    <row r="28" spans="2:7" ht="19.5" customHeight="1">
      <c r="B28" s="1" t="s">
        <v>115</v>
      </c>
      <c r="C28" s="10">
        <v>0</v>
      </c>
      <c r="D28" s="10">
        <v>0</v>
      </c>
      <c r="E28" s="10">
        <v>0</v>
      </c>
      <c r="F28" s="10">
        <v>0</v>
      </c>
      <c r="G28" s="10"/>
    </row>
    <row r="29" spans="2:7" ht="19.5" customHeight="1">
      <c r="B29" s="1" t="s">
        <v>116</v>
      </c>
      <c r="C29" s="10">
        <v>0</v>
      </c>
      <c r="D29" s="10">
        <v>0</v>
      </c>
      <c r="E29" s="10">
        <v>0</v>
      </c>
      <c r="F29" s="10">
        <v>0</v>
      </c>
      <c r="G29" s="10"/>
    </row>
    <row r="30" spans="2:7" ht="19.5" customHeight="1">
      <c r="B30" s="6" t="s">
        <v>93</v>
      </c>
      <c r="C30" s="10">
        <v>9655</v>
      </c>
      <c r="D30" s="10">
        <v>-7143</v>
      </c>
      <c r="E30" s="10">
        <v>2512</v>
      </c>
      <c r="F30" s="10">
        <v>2232</v>
      </c>
      <c r="G30" s="10">
        <v>1970</v>
      </c>
    </row>
    <row r="31" spans="2:7" ht="19.5" customHeight="1">
      <c r="B31" s="1" t="s">
        <v>83</v>
      </c>
      <c r="C31" s="10">
        <v>0</v>
      </c>
      <c r="D31" s="10">
        <v>0</v>
      </c>
      <c r="E31" s="10">
        <v>0</v>
      </c>
      <c r="F31" s="10">
        <v>0</v>
      </c>
      <c r="G31" s="10">
        <v>505</v>
      </c>
    </row>
    <row r="32" spans="2:7" ht="19.5" customHeight="1">
      <c r="B32" s="6" t="s">
        <v>94</v>
      </c>
      <c r="C32" s="10">
        <v>46219</v>
      </c>
      <c r="D32" s="10">
        <v>0</v>
      </c>
      <c r="E32" s="10">
        <v>46219</v>
      </c>
      <c r="F32" s="10">
        <v>39324</v>
      </c>
      <c r="G32" s="10">
        <v>48250</v>
      </c>
    </row>
    <row r="33" spans="2:7" ht="19.5" customHeight="1">
      <c r="B33" s="6" t="s">
        <v>95</v>
      </c>
      <c r="C33" s="10">
        <v>0</v>
      </c>
      <c r="D33" s="10">
        <v>0</v>
      </c>
      <c r="E33" s="10">
        <v>0</v>
      </c>
      <c r="F33" s="10">
        <v>0</v>
      </c>
      <c r="G33" s="10"/>
    </row>
    <row r="34" spans="2:7" ht="19.5" customHeight="1">
      <c r="B34" s="6" t="s">
        <v>96</v>
      </c>
      <c r="C34" s="10">
        <v>15300</v>
      </c>
      <c r="D34" s="10">
        <v>0</v>
      </c>
      <c r="E34" s="10">
        <v>15300</v>
      </c>
      <c r="F34" s="10">
        <v>17913</v>
      </c>
      <c r="G34" s="10">
        <v>7955</v>
      </c>
    </row>
    <row r="35" spans="2:7" ht="19.5" customHeight="1">
      <c r="B35" s="6" t="s">
        <v>23</v>
      </c>
      <c r="C35" s="10">
        <v>1207756</v>
      </c>
      <c r="D35" s="10">
        <v>-20767</v>
      </c>
      <c r="E35" s="10">
        <v>1186989</v>
      </c>
      <c r="F35" s="10">
        <v>1069049</v>
      </c>
      <c r="G35" s="10">
        <v>939183</v>
      </c>
    </row>
    <row r="36" ht="19.5" customHeight="1"/>
  </sheetData>
  <mergeCells count="1">
    <mergeCell ref="B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E39"/>
  <sheetViews>
    <sheetView workbookViewId="0" topLeftCell="A28">
      <selection activeCell="C39" sqref="C39"/>
    </sheetView>
  </sheetViews>
  <sheetFormatPr defaultColWidth="8.00390625" defaultRowHeight="11.25" customHeight="1"/>
  <cols>
    <col min="1" max="1" width="5.28125" style="0" customWidth="1"/>
    <col min="2" max="2" width="41.57421875" style="0" customWidth="1"/>
    <col min="3" max="6" width="19.00390625" style="0" customWidth="1"/>
  </cols>
  <sheetData>
    <row r="1" ht="19.5" customHeight="1"/>
    <row r="2" spans="2:5" ht="19.5" customHeight="1">
      <c r="B2" s="18" t="s">
        <v>24</v>
      </c>
      <c r="C2" s="19"/>
      <c r="D2" s="19"/>
      <c r="E2" s="20"/>
    </row>
    <row r="3" spans="2:5" ht="19.5" customHeight="1">
      <c r="B3" s="21"/>
      <c r="C3" s="22"/>
      <c r="D3" s="22"/>
      <c r="E3" s="23"/>
    </row>
    <row r="4" ht="19.5" customHeight="1"/>
    <row r="5" spans="3:5" ht="19.5" customHeight="1">
      <c r="C5" s="3" t="s">
        <v>25</v>
      </c>
      <c r="D5" s="3" t="s">
        <v>21</v>
      </c>
      <c r="E5" s="3" t="s">
        <v>22</v>
      </c>
    </row>
    <row r="6" spans="2:5" ht="19.5" customHeight="1">
      <c r="B6" s="6" t="s">
        <v>97</v>
      </c>
      <c r="C6" s="10">
        <v>0</v>
      </c>
      <c r="D6" s="10">
        <v>0</v>
      </c>
      <c r="E6" s="10"/>
    </row>
    <row r="7" spans="2:5" ht="19.5" customHeight="1">
      <c r="B7" s="1" t="s">
        <v>117</v>
      </c>
      <c r="C7" s="10">
        <v>0</v>
      </c>
      <c r="D7" s="10">
        <v>0</v>
      </c>
      <c r="E7" s="10"/>
    </row>
    <row r="8" spans="2:5" ht="19.5" customHeight="1">
      <c r="B8" s="1" t="s">
        <v>118</v>
      </c>
      <c r="C8" s="10">
        <v>0</v>
      </c>
      <c r="D8" s="10">
        <v>0</v>
      </c>
      <c r="E8" s="10"/>
    </row>
    <row r="9" spans="2:5" ht="19.5" customHeight="1">
      <c r="B9" s="6" t="s">
        <v>98</v>
      </c>
      <c r="C9" s="10">
        <v>0</v>
      </c>
      <c r="D9" s="10">
        <v>0</v>
      </c>
      <c r="E9" s="10"/>
    </row>
    <row r="10" spans="2:5" ht="19.5" customHeight="1">
      <c r="B10" s="1" t="s">
        <v>119</v>
      </c>
      <c r="C10" s="10">
        <v>0</v>
      </c>
      <c r="D10" s="10">
        <v>0</v>
      </c>
      <c r="E10" s="10"/>
    </row>
    <row r="11" spans="2:5" ht="19.5" customHeight="1">
      <c r="B11" s="1" t="s">
        <v>120</v>
      </c>
      <c r="C11" s="10">
        <v>0</v>
      </c>
      <c r="D11" s="10">
        <v>0</v>
      </c>
      <c r="E11" s="10"/>
    </row>
    <row r="12" spans="2:5" ht="19.5" customHeight="1">
      <c r="B12" s="6" t="s">
        <v>99</v>
      </c>
      <c r="C12" s="10">
        <v>0</v>
      </c>
      <c r="D12" s="10">
        <v>0</v>
      </c>
      <c r="E12" s="10"/>
    </row>
    <row r="13" spans="2:5" ht="19.5" customHeight="1">
      <c r="B13" s="1" t="s">
        <v>121</v>
      </c>
      <c r="C13" s="10">
        <v>0</v>
      </c>
      <c r="D13" s="10">
        <v>0</v>
      </c>
      <c r="E13" s="10"/>
    </row>
    <row r="14" spans="2:5" ht="19.5" customHeight="1">
      <c r="B14" s="1" t="s">
        <v>122</v>
      </c>
      <c r="C14" s="10">
        <v>0</v>
      </c>
      <c r="D14" s="10">
        <v>0</v>
      </c>
      <c r="E14" s="10"/>
    </row>
    <row r="15" spans="2:5" ht="19.5" customHeight="1">
      <c r="B15" s="6" t="s">
        <v>100</v>
      </c>
      <c r="C15" s="10">
        <v>29867</v>
      </c>
      <c r="D15" s="10">
        <v>18439</v>
      </c>
      <c r="E15" s="10">
        <v>19406</v>
      </c>
    </row>
    <row r="16" spans="2:5" ht="19.5" customHeight="1">
      <c r="B16" s="6" t="s">
        <v>101</v>
      </c>
      <c r="C16" s="10">
        <v>0</v>
      </c>
      <c r="D16" s="10">
        <v>0</v>
      </c>
      <c r="E16" s="10"/>
    </row>
    <row r="17" spans="2:5" ht="19.5" customHeight="1">
      <c r="B17" s="6" t="s">
        <v>102</v>
      </c>
      <c r="C17" s="10">
        <v>0</v>
      </c>
      <c r="D17" s="10">
        <v>0</v>
      </c>
      <c r="E17" s="10">
        <v>10015</v>
      </c>
    </row>
    <row r="18" spans="2:5" ht="19.5" customHeight="1">
      <c r="B18" s="1" t="s">
        <v>123</v>
      </c>
      <c r="C18" s="10">
        <v>0</v>
      </c>
      <c r="D18" s="10">
        <v>0</v>
      </c>
      <c r="E18" s="10"/>
    </row>
    <row r="19" spans="2:5" ht="19.5" customHeight="1">
      <c r="B19" s="1" t="s">
        <v>124</v>
      </c>
      <c r="C19" s="10">
        <v>0</v>
      </c>
      <c r="D19" s="10">
        <v>0</v>
      </c>
      <c r="E19" s="10">
        <v>15</v>
      </c>
    </row>
    <row r="20" spans="2:5" ht="19.5" customHeight="1">
      <c r="B20" s="1" t="s">
        <v>125</v>
      </c>
      <c r="C20" s="10">
        <v>0</v>
      </c>
      <c r="D20" s="10">
        <v>0</v>
      </c>
      <c r="E20" s="10">
        <v>10000</v>
      </c>
    </row>
    <row r="21" spans="2:5" ht="19.5" customHeight="1">
      <c r="B21" s="6" t="s">
        <v>103</v>
      </c>
      <c r="C21" s="10">
        <v>0</v>
      </c>
      <c r="D21" s="10">
        <v>0</v>
      </c>
      <c r="E21" s="10"/>
    </row>
    <row r="22" spans="2:5" ht="19.5" customHeight="1">
      <c r="B22" s="6" t="s">
        <v>126</v>
      </c>
      <c r="C22" s="10">
        <v>216000</v>
      </c>
      <c r="D22" s="10">
        <v>216000</v>
      </c>
      <c r="E22" s="10">
        <v>216000</v>
      </c>
    </row>
    <row r="23" spans="2:5" ht="19.5" customHeight="1">
      <c r="B23" s="1" t="s">
        <v>127</v>
      </c>
      <c r="C23" s="10">
        <v>216000</v>
      </c>
      <c r="D23" s="10">
        <v>216000</v>
      </c>
      <c r="E23" s="10">
        <v>216000</v>
      </c>
    </row>
    <row r="24" spans="2:5" ht="19.5" customHeight="1">
      <c r="B24" s="1" t="s">
        <v>128</v>
      </c>
      <c r="C24" s="10">
        <v>0</v>
      </c>
      <c r="D24" s="10">
        <v>0</v>
      </c>
      <c r="E24" s="10"/>
    </row>
    <row r="25" spans="2:5" ht="19.5" customHeight="1">
      <c r="B25" s="6" t="s">
        <v>130</v>
      </c>
      <c r="C25" s="10">
        <v>388110</v>
      </c>
      <c r="D25" s="10">
        <v>388110</v>
      </c>
      <c r="E25" s="10">
        <v>388110</v>
      </c>
    </row>
    <row r="26" spans="2:5" ht="19.5" customHeight="1">
      <c r="B26" s="6" t="s">
        <v>129</v>
      </c>
      <c r="C26" s="10">
        <v>55630</v>
      </c>
      <c r="D26" s="10">
        <v>47743</v>
      </c>
      <c r="E26" s="10">
        <v>45126</v>
      </c>
    </row>
    <row r="27" spans="2:5" ht="19.5" customHeight="1">
      <c r="B27" s="1" t="s">
        <v>131</v>
      </c>
      <c r="C27" s="10">
        <v>43200</v>
      </c>
      <c r="D27" s="10">
        <v>37408</v>
      </c>
      <c r="E27" s="10">
        <v>37408</v>
      </c>
    </row>
    <row r="28" spans="2:5" ht="19.5" customHeight="1">
      <c r="B28" s="1" t="s">
        <v>133</v>
      </c>
      <c r="C28" s="10">
        <v>0</v>
      </c>
      <c r="D28" s="10">
        <v>0</v>
      </c>
      <c r="E28" s="10"/>
    </row>
    <row r="29" spans="2:5" ht="19.5" customHeight="1">
      <c r="B29" s="1" t="s">
        <v>132</v>
      </c>
      <c r="C29" s="10">
        <v>12430</v>
      </c>
      <c r="D29" s="10">
        <v>10335</v>
      </c>
      <c r="E29" s="10">
        <v>7718</v>
      </c>
    </row>
    <row r="30" spans="2:5" ht="19.5" customHeight="1">
      <c r="B30" s="6" t="s">
        <v>134</v>
      </c>
      <c r="C30" s="10">
        <v>0</v>
      </c>
      <c r="D30" s="10">
        <v>0</v>
      </c>
      <c r="E30" s="10"/>
    </row>
    <row r="31" spans="2:5" ht="19.5" customHeight="1">
      <c r="B31" s="6" t="s">
        <v>135</v>
      </c>
      <c r="C31" s="10">
        <v>0</v>
      </c>
      <c r="D31" s="10">
        <v>0</v>
      </c>
      <c r="E31" s="10"/>
    </row>
    <row r="32" spans="2:5" ht="19.5" customHeight="1">
      <c r="B32" s="6" t="s">
        <v>136</v>
      </c>
      <c r="C32" s="10">
        <v>0</v>
      </c>
      <c r="D32" s="10">
        <v>0</v>
      </c>
      <c r="E32" s="10"/>
    </row>
    <row r="33" spans="2:5" ht="19.5" customHeight="1">
      <c r="B33" s="1" t="s">
        <v>137</v>
      </c>
      <c r="C33" s="10">
        <v>0</v>
      </c>
      <c r="D33" s="10">
        <v>0</v>
      </c>
      <c r="E33" s="10"/>
    </row>
    <row r="34" spans="2:5" ht="19.5" customHeight="1">
      <c r="B34" s="1" t="s">
        <v>138</v>
      </c>
      <c r="C34" s="10">
        <v>0</v>
      </c>
      <c r="D34" s="10">
        <v>0</v>
      </c>
      <c r="E34" s="10"/>
    </row>
    <row r="35" spans="2:5" ht="19.5" customHeight="1">
      <c r="B35" s="1" t="s">
        <v>139</v>
      </c>
      <c r="C35" s="10">
        <v>0</v>
      </c>
      <c r="D35" s="10">
        <v>0</v>
      </c>
      <c r="E35" s="10"/>
    </row>
    <row r="36" spans="2:5" ht="19.5" customHeight="1">
      <c r="B36" s="6" t="s">
        <v>140</v>
      </c>
      <c r="C36" s="10">
        <v>434588</v>
      </c>
      <c r="D36" s="10">
        <v>341944</v>
      </c>
      <c r="E36" s="10">
        <v>156328</v>
      </c>
    </row>
    <row r="37" spans="2:5" ht="19.5" customHeight="1">
      <c r="B37" s="6" t="s">
        <v>141</v>
      </c>
      <c r="C37" s="10">
        <v>62794</v>
      </c>
      <c r="D37" s="10">
        <v>56813</v>
      </c>
      <c r="E37" s="10">
        <v>104198</v>
      </c>
    </row>
    <row r="38" spans="2:5" ht="19.5" customHeight="1">
      <c r="B38" s="1" t="s">
        <v>26</v>
      </c>
      <c r="C38" s="10">
        <v>1157122</v>
      </c>
      <c r="D38" s="10">
        <v>1050610</v>
      </c>
      <c r="E38" s="10">
        <v>909762</v>
      </c>
    </row>
    <row r="39" spans="2:5" ht="19.5" customHeight="1">
      <c r="B39" s="6" t="s">
        <v>27</v>
      </c>
      <c r="C39" s="10">
        <v>1186989</v>
      </c>
      <c r="D39" s="10">
        <v>1069049</v>
      </c>
      <c r="E39" s="10">
        <v>939183</v>
      </c>
    </row>
    <row r="40" ht="19.5" customHeight="1"/>
  </sheetData>
  <mergeCells count="1">
    <mergeCell ref="B2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E21"/>
  <sheetViews>
    <sheetView workbookViewId="0" topLeftCell="A4">
      <selection activeCell="C24" sqref="C24"/>
    </sheetView>
  </sheetViews>
  <sheetFormatPr defaultColWidth="8.00390625" defaultRowHeight="11.25" customHeight="1"/>
  <cols>
    <col min="1" max="1" width="4.57421875" style="0" customWidth="1"/>
    <col min="2" max="2" width="36.7109375" style="0" customWidth="1"/>
    <col min="3" max="6" width="19.00390625" style="0" customWidth="1"/>
  </cols>
  <sheetData>
    <row r="1" ht="19.5" customHeight="1"/>
    <row r="2" spans="2:5" ht="19.5" customHeight="1">
      <c r="B2" s="18" t="s">
        <v>28</v>
      </c>
      <c r="C2" s="19"/>
      <c r="D2" s="19"/>
      <c r="E2" s="20"/>
    </row>
    <row r="3" spans="2:5" ht="19.5" customHeight="1">
      <c r="B3" s="21"/>
      <c r="C3" s="22"/>
      <c r="D3" s="22"/>
      <c r="E3" s="23"/>
    </row>
    <row r="4" ht="19.5" customHeight="1"/>
    <row r="5" spans="3:5" ht="19.5" customHeight="1">
      <c r="C5" s="3" t="s">
        <v>25</v>
      </c>
      <c r="D5" s="3" t="s">
        <v>21</v>
      </c>
      <c r="E5" s="3" t="s">
        <v>22</v>
      </c>
    </row>
    <row r="6" spans="2:5" ht="19.5" customHeight="1">
      <c r="B6" s="6" t="s">
        <v>29</v>
      </c>
      <c r="C6" s="10">
        <v>0</v>
      </c>
      <c r="D6" s="10">
        <v>0</v>
      </c>
      <c r="E6" s="10"/>
    </row>
    <row r="7" spans="2:5" ht="19.5" customHeight="1">
      <c r="B7" s="1" t="s">
        <v>30</v>
      </c>
      <c r="C7" s="10">
        <v>0</v>
      </c>
      <c r="D7" s="10">
        <v>0</v>
      </c>
      <c r="E7" s="10"/>
    </row>
    <row r="8" spans="2:5" ht="19.5" customHeight="1">
      <c r="B8" s="1" t="s">
        <v>31</v>
      </c>
      <c r="C8" s="10">
        <v>0</v>
      </c>
      <c r="D8" s="10">
        <v>0</v>
      </c>
      <c r="E8" s="10"/>
    </row>
    <row r="9" spans="2:5" ht="19.5" customHeight="1">
      <c r="B9" s="1" t="s">
        <v>32</v>
      </c>
      <c r="C9" s="10">
        <v>0</v>
      </c>
      <c r="D9" s="10">
        <v>0</v>
      </c>
      <c r="E9" s="10"/>
    </row>
    <row r="10" spans="2:5" ht="19.5" customHeight="1">
      <c r="B10" s="1" t="s">
        <v>33</v>
      </c>
      <c r="C10" s="10">
        <v>0</v>
      </c>
      <c r="D10" s="10">
        <v>0</v>
      </c>
      <c r="E10" s="10"/>
    </row>
    <row r="11" spans="2:5" ht="19.5" customHeight="1">
      <c r="B11" s="1" t="s">
        <v>34</v>
      </c>
      <c r="C11" s="10">
        <v>0</v>
      </c>
      <c r="D11" s="10">
        <v>0</v>
      </c>
      <c r="E11" s="10"/>
    </row>
    <row r="12" spans="2:5" ht="19.5" customHeight="1">
      <c r="B12" s="1" t="s">
        <v>35</v>
      </c>
      <c r="C12" s="10">
        <v>9670</v>
      </c>
      <c r="D12" s="10">
        <v>9670</v>
      </c>
      <c r="E12" s="10">
        <v>9670</v>
      </c>
    </row>
    <row r="13" spans="2:5" ht="19.5" customHeight="1">
      <c r="B13" s="1" t="s">
        <v>36</v>
      </c>
      <c r="C13" s="10">
        <v>0</v>
      </c>
      <c r="D13" s="10">
        <v>0</v>
      </c>
      <c r="E13" s="10"/>
    </row>
    <row r="14" spans="2:5" ht="19.5" customHeight="1">
      <c r="B14" s="1" t="s">
        <v>37</v>
      </c>
      <c r="C14" s="10">
        <v>0</v>
      </c>
      <c r="D14" s="10">
        <v>0</v>
      </c>
      <c r="E14" s="10"/>
    </row>
    <row r="15" spans="2:5" ht="19.5" customHeight="1">
      <c r="B15" s="1" t="s">
        <v>38</v>
      </c>
      <c r="C15" s="10">
        <v>0</v>
      </c>
      <c r="D15" s="10">
        <v>0</v>
      </c>
      <c r="E15" s="10"/>
    </row>
    <row r="16" spans="2:5" ht="19.5" customHeight="1">
      <c r="B16" s="1" t="s">
        <v>39</v>
      </c>
      <c r="C16" s="10">
        <v>0</v>
      </c>
      <c r="D16" s="10">
        <v>0</v>
      </c>
      <c r="E16" s="10"/>
    </row>
    <row r="17" spans="2:5" ht="19.5" customHeight="1">
      <c r="B17" s="1" t="s">
        <v>40</v>
      </c>
      <c r="C17" s="10">
        <v>0</v>
      </c>
      <c r="D17" s="10">
        <v>0</v>
      </c>
      <c r="E17" s="10"/>
    </row>
    <row r="18" spans="2:5" ht="19.5" customHeight="1">
      <c r="B18" s="1" t="s">
        <v>41</v>
      </c>
      <c r="C18" s="10">
        <v>0</v>
      </c>
      <c r="D18" s="10">
        <v>0</v>
      </c>
      <c r="E18" s="10"/>
    </row>
    <row r="19" spans="2:5" ht="19.5" customHeight="1">
      <c r="B19" s="1" t="s">
        <v>42</v>
      </c>
      <c r="C19" s="10">
        <v>0</v>
      </c>
      <c r="D19" s="10">
        <v>0</v>
      </c>
      <c r="E19" s="10"/>
    </row>
    <row r="20" spans="2:5" ht="19.5" customHeight="1">
      <c r="B20" s="1" t="s">
        <v>43</v>
      </c>
      <c r="C20" s="10">
        <v>0</v>
      </c>
      <c r="D20" s="10">
        <v>0</v>
      </c>
      <c r="E20" s="10"/>
    </row>
    <row r="21" spans="2:5" ht="19.5" customHeight="1">
      <c r="B21" s="1" t="s">
        <v>44</v>
      </c>
      <c r="C21" s="10">
        <v>11669810</v>
      </c>
      <c r="D21" s="10">
        <v>10114311</v>
      </c>
      <c r="E21" s="10">
        <v>17542909</v>
      </c>
    </row>
    <row r="22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E38"/>
  <sheetViews>
    <sheetView workbookViewId="0" topLeftCell="A22">
      <selection activeCell="C37" sqref="C37"/>
    </sheetView>
  </sheetViews>
  <sheetFormatPr defaultColWidth="8.00390625" defaultRowHeight="11.25" customHeight="1"/>
  <cols>
    <col min="1" max="1" width="6.28125" style="0" customWidth="1"/>
    <col min="2" max="2" width="46.7109375" style="0" customWidth="1"/>
    <col min="3" max="6" width="19.00390625" style="0" customWidth="1"/>
  </cols>
  <sheetData>
    <row r="1" ht="19.5" customHeight="1"/>
    <row r="2" spans="2:5" ht="19.5" customHeight="1">
      <c r="B2" s="18" t="s">
        <v>45</v>
      </c>
      <c r="C2" s="19"/>
      <c r="D2" s="19"/>
      <c r="E2" s="20"/>
    </row>
    <row r="3" spans="2:5" ht="19.5" customHeight="1">
      <c r="B3" s="21"/>
      <c r="C3" s="22"/>
      <c r="D3" s="22"/>
      <c r="E3" s="23"/>
    </row>
    <row r="4" ht="19.5" customHeight="1"/>
    <row r="5" spans="3:5" ht="19.5" customHeight="1">
      <c r="C5" s="3" t="s">
        <v>25</v>
      </c>
      <c r="D5" s="3" t="s">
        <v>21</v>
      </c>
      <c r="E5" s="3" t="s">
        <v>22</v>
      </c>
    </row>
    <row r="6" spans="2:5" ht="19.5" customHeight="1">
      <c r="B6" s="6" t="s">
        <v>142</v>
      </c>
      <c r="C6" s="10">
        <v>10348</v>
      </c>
      <c r="D6" s="10">
        <v>4777</v>
      </c>
      <c r="E6" s="10">
        <v>6427</v>
      </c>
    </row>
    <row r="7" spans="2:5" ht="19.5" customHeight="1">
      <c r="B7" s="1" t="s">
        <v>46</v>
      </c>
      <c r="C7" s="10">
        <v>8568</v>
      </c>
      <c r="D7" s="10">
        <v>3947</v>
      </c>
      <c r="E7" s="10">
        <v>2924</v>
      </c>
    </row>
    <row r="8" spans="2:5" ht="19.5" customHeight="1">
      <c r="B8" s="6" t="s">
        <v>145</v>
      </c>
      <c r="C8" s="10">
        <v>0</v>
      </c>
      <c r="D8" s="10">
        <v>0</v>
      </c>
      <c r="E8" s="10"/>
    </row>
    <row r="9" spans="2:5" ht="19.5" customHeight="1">
      <c r="B9" s="1" t="s">
        <v>47</v>
      </c>
      <c r="C9" s="10">
        <v>0</v>
      </c>
      <c r="D9" s="10">
        <v>0</v>
      </c>
      <c r="E9" s="10"/>
    </row>
    <row r="10" spans="2:5" ht="19.5" customHeight="1">
      <c r="B10" s="6" t="s">
        <v>143</v>
      </c>
      <c r="C10" s="10">
        <v>1618</v>
      </c>
      <c r="D10" s="10">
        <v>3992</v>
      </c>
      <c r="E10" s="10"/>
    </row>
    <row r="11" spans="2:5" ht="19.5" customHeight="1">
      <c r="B11" s="1" t="s">
        <v>144</v>
      </c>
      <c r="C11" s="10">
        <v>0</v>
      </c>
      <c r="D11" s="10">
        <v>0</v>
      </c>
      <c r="E11" s="10"/>
    </row>
    <row r="12" spans="2:5" ht="19.5" customHeight="1">
      <c r="B12" s="1" t="s">
        <v>146</v>
      </c>
      <c r="C12" s="10">
        <v>0</v>
      </c>
      <c r="D12" s="10">
        <v>0</v>
      </c>
      <c r="E12" s="10"/>
    </row>
    <row r="13" spans="2:5" ht="19.5" customHeight="1">
      <c r="B13" s="1" t="s">
        <v>147</v>
      </c>
      <c r="C13" s="10">
        <v>1618</v>
      </c>
      <c r="D13" s="10">
        <v>3992</v>
      </c>
      <c r="E13" s="10"/>
    </row>
    <row r="14" spans="2:5" ht="19.5" customHeight="1">
      <c r="B14" s="6" t="s">
        <v>148</v>
      </c>
      <c r="C14" s="10">
        <v>153377</v>
      </c>
      <c r="D14" s="10">
        <v>122753</v>
      </c>
      <c r="E14" s="10">
        <v>189772</v>
      </c>
    </row>
    <row r="15" spans="2:5" ht="19.5" customHeight="1">
      <c r="B15" s="6" t="s">
        <v>149</v>
      </c>
      <c r="C15" s="10">
        <v>45464</v>
      </c>
      <c r="D15" s="10">
        <v>37130</v>
      </c>
      <c r="E15" s="10">
        <v>21049</v>
      </c>
    </row>
    <row r="16" spans="2:5" ht="19.5" customHeight="1">
      <c r="B16" s="6" t="s">
        <v>150</v>
      </c>
      <c r="C16" s="10">
        <v>-8506</v>
      </c>
      <c r="D16" s="10">
        <v>10671</v>
      </c>
      <c r="E16" s="10">
        <v>509</v>
      </c>
    </row>
    <row r="17" spans="2:5" ht="19.5" customHeight="1">
      <c r="B17" s="6" t="s">
        <v>151</v>
      </c>
      <c r="C17" s="10">
        <v>195</v>
      </c>
      <c r="D17" s="10">
        <v>972</v>
      </c>
      <c r="E17" s="10">
        <v>103831</v>
      </c>
    </row>
    <row r="18" spans="2:5" ht="19.5" customHeight="1">
      <c r="B18" s="6" t="s">
        <v>152</v>
      </c>
      <c r="C18" s="10">
        <v>737</v>
      </c>
      <c r="D18" s="10">
        <v>1070</v>
      </c>
      <c r="E18" s="10">
        <v>195145</v>
      </c>
    </row>
    <row r="19" spans="2:5" ht="19.5" customHeight="1">
      <c r="B19" s="6" t="s">
        <v>153</v>
      </c>
      <c r="C19" s="10">
        <v>29326</v>
      </c>
      <c r="D19" s="10">
        <v>27862</v>
      </c>
      <c r="E19" s="10">
        <v>36087</v>
      </c>
    </row>
    <row r="20" spans="2:5" ht="19.5" customHeight="1">
      <c r="B20" s="1" t="s">
        <v>154</v>
      </c>
      <c r="C20" s="10">
        <v>18534</v>
      </c>
      <c r="D20" s="10">
        <v>17060</v>
      </c>
      <c r="E20" s="10">
        <v>16977</v>
      </c>
    </row>
    <row r="21" spans="2:5" ht="19.5" customHeight="1">
      <c r="B21" s="1" t="s">
        <v>155</v>
      </c>
      <c r="C21" s="10">
        <v>13118</v>
      </c>
      <c r="D21" s="10">
        <v>11940</v>
      </c>
      <c r="E21" s="10">
        <v>13042</v>
      </c>
    </row>
    <row r="22" spans="2:5" ht="19.5" customHeight="1">
      <c r="B22" s="1" t="s">
        <v>156</v>
      </c>
      <c r="C22" s="10">
        <v>5416</v>
      </c>
      <c r="D22" s="10">
        <v>5120</v>
      </c>
      <c r="E22" s="10">
        <v>3934</v>
      </c>
    </row>
    <row r="23" spans="2:5" ht="19.5" customHeight="1">
      <c r="B23" s="1" t="s">
        <v>157</v>
      </c>
      <c r="C23" s="10">
        <v>10792</v>
      </c>
      <c r="D23" s="10">
        <v>10802</v>
      </c>
      <c r="E23" s="10">
        <v>19111</v>
      </c>
    </row>
    <row r="24" spans="2:5" ht="19.5" customHeight="1">
      <c r="B24" s="6" t="s">
        <v>158</v>
      </c>
      <c r="C24" s="10">
        <v>0</v>
      </c>
      <c r="D24" s="10">
        <v>15</v>
      </c>
      <c r="E24" s="10">
        <v>97042</v>
      </c>
    </row>
    <row r="25" spans="2:5" ht="19.5" customHeight="1">
      <c r="B25" s="6" t="s">
        <v>159</v>
      </c>
      <c r="C25" s="10">
        <v>628</v>
      </c>
      <c r="D25" s="10">
        <v>898</v>
      </c>
      <c r="E25" s="10">
        <v>1473</v>
      </c>
    </row>
    <row r="26" spans="2:5" ht="19.5" customHeight="1">
      <c r="B26" s="6" t="s">
        <v>160</v>
      </c>
      <c r="C26" s="10">
        <v>6</v>
      </c>
      <c r="D26" s="10">
        <v>0</v>
      </c>
      <c r="E26" s="10">
        <v>613</v>
      </c>
    </row>
    <row r="27" spans="2:5" ht="19.5" customHeight="1">
      <c r="B27" s="6" t="s">
        <v>161</v>
      </c>
      <c r="C27" s="10">
        <v>0</v>
      </c>
      <c r="D27" s="10">
        <v>4</v>
      </c>
      <c r="E27" s="10">
        <v>4</v>
      </c>
    </row>
    <row r="28" spans="2:5" ht="19.5" customHeight="1">
      <c r="B28" s="6" t="s">
        <v>162</v>
      </c>
      <c r="C28" s="10">
        <v>0</v>
      </c>
      <c r="D28" s="10">
        <v>0</v>
      </c>
      <c r="E28" s="10">
        <v>1000</v>
      </c>
    </row>
    <row r="29" spans="2:5" ht="19.5" customHeight="1">
      <c r="B29" s="6" t="s">
        <v>163</v>
      </c>
      <c r="C29" s="10">
        <v>0</v>
      </c>
      <c r="D29" s="10">
        <v>0</v>
      </c>
      <c r="E29" s="10"/>
    </row>
    <row r="30" spans="2:5" ht="19.5" customHeight="1">
      <c r="B30" s="6" t="s">
        <v>164</v>
      </c>
      <c r="C30" s="10">
        <v>0</v>
      </c>
      <c r="D30" s="10">
        <v>0</v>
      </c>
      <c r="E30" s="10"/>
    </row>
    <row r="31" spans="2:5" ht="19.5" customHeight="1">
      <c r="B31" s="6" t="s">
        <v>165</v>
      </c>
      <c r="C31" s="10">
        <v>0</v>
      </c>
      <c r="D31" s="10">
        <v>0</v>
      </c>
      <c r="E31" s="10"/>
    </row>
    <row r="32" spans="2:5" ht="19.5" customHeight="1">
      <c r="B32" s="6" t="s">
        <v>166</v>
      </c>
      <c r="C32" s="10">
        <v>0</v>
      </c>
      <c r="D32" s="10">
        <v>0</v>
      </c>
      <c r="E32" s="10"/>
    </row>
    <row r="33" spans="2:5" ht="19.5" customHeight="1">
      <c r="B33" s="6" t="s">
        <v>167</v>
      </c>
      <c r="C33" s="10">
        <v>80883</v>
      </c>
      <c r="D33" s="10">
        <v>76224</v>
      </c>
      <c r="E33" s="10">
        <v>145436</v>
      </c>
    </row>
    <row r="34" spans="2:5" ht="19.5" customHeight="1">
      <c r="B34" s="6" t="s">
        <v>168</v>
      </c>
      <c r="C34" s="10">
        <v>0</v>
      </c>
      <c r="D34" s="10">
        <v>0</v>
      </c>
      <c r="E34" s="10"/>
    </row>
    <row r="35" spans="2:5" ht="19.5" customHeight="1">
      <c r="B35" s="6" t="s">
        <v>169</v>
      </c>
      <c r="C35" s="10">
        <v>0</v>
      </c>
      <c r="D35" s="10">
        <v>0</v>
      </c>
      <c r="E35" s="10"/>
    </row>
    <row r="36" spans="2:5" ht="19.5" customHeight="1">
      <c r="B36" s="6" t="s">
        <v>170</v>
      </c>
      <c r="C36" s="10">
        <v>0</v>
      </c>
      <c r="D36" s="10">
        <v>0</v>
      </c>
      <c r="E36" s="10"/>
    </row>
    <row r="37" spans="2:5" ht="19.5" customHeight="1">
      <c r="B37" s="6" t="s">
        <v>171</v>
      </c>
      <c r="C37" s="10">
        <v>18089</v>
      </c>
      <c r="D37" s="10">
        <v>19411</v>
      </c>
      <c r="E37" s="10">
        <v>41238</v>
      </c>
    </row>
    <row r="38" spans="2:5" ht="19.5" customHeight="1">
      <c r="B38" s="1" t="s">
        <v>48</v>
      </c>
      <c r="C38" s="10">
        <v>62794</v>
      </c>
      <c r="D38" s="10">
        <v>56813</v>
      </c>
      <c r="E38" s="10">
        <v>104198</v>
      </c>
    </row>
    <row r="39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D20"/>
  <sheetViews>
    <sheetView workbookViewId="0" topLeftCell="A4">
      <selection activeCell="D20" sqref="D20"/>
    </sheetView>
  </sheetViews>
  <sheetFormatPr defaultColWidth="8.00390625" defaultRowHeight="11.25" customHeight="1"/>
  <cols>
    <col min="1" max="1" width="4.8515625" style="0" customWidth="1"/>
    <col min="2" max="2" width="40.8515625" style="0" customWidth="1"/>
    <col min="3" max="5" width="19.00390625" style="0" customWidth="1"/>
  </cols>
  <sheetData>
    <row r="1" ht="19.5" customHeight="1"/>
    <row r="2" spans="2:4" ht="19.5" customHeight="1">
      <c r="B2" s="18" t="s">
        <v>49</v>
      </c>
      <c r="C2" s="19"/>
      <c r="D2" s="20"/>
    </row>
    <row r="3" spans="2:4" ht="19.5" customHeight="1">
      <c r="B3" s="21"/>
      <c r="C3" s="22"/>
      <c r="D3" s="23"/>
    </row>
    <row r="4" ht="19.5" customHeight="1"/>
    <row r="5" spans="3:4" ht="36" customHeight="1">
      <c r="C5" s="3" t="s">
        <v>50</v>
      </c>
      <c r="D5" s="8" t="s">
        <v>51</v>
      </c>
    </row>
    <row r="6" spans="2:4" ht="19.5" customHeight="1">
      <c r="B6" s="1" t="s">
        <v>26</v>
      </c>
      <c r="C6" s="10">
        <v>1157122</v>
      </c>
      <c r="D6" s="11">
        <f>i_206_007_001_001/i_206_004_034_001</f>
        <v>0.9748380145056104</v>
      </c>
    </row>
    <row r="7" spans="2:4" ht="19.5" customHeight="1">
      <c r="B7" s="1" t="s">
        <v>52</v>
      </c>
      <c r="C7" s="10">
        <v>29867</v>
      </c>
      <c r="D7" s="11">
        <f>i_206_007_002_001/i_206_004_034_001</f>
        <v>0.025161985494389586</v>
      </c>
    </row>
    <row r="8" spans="2:4" ht="19.5" customHeight="1">
      <c r="B8" s="1" t="s">
        <v>172</v>
      </c>
      <c r="C8" s="10">
        <v>29867</v>
      </c>
      <c r="D8" s="11">
        <v>0.0252</v>
      </c>
    </row>
    <row r="9" spans="2:4" ht="19.5" customHeight="1">
      <c r="B9" s="1" t="s">
        <v>173</v>
      </c>
      <c r="C9" s="10">
        <v>0</v>
      </c>
      <c r="D9" s="11">
        <v>0</v>
      </c>
    </row>
    <row r="10" spans="2:4" ht="19.5" customHeight="1">
      <c r="B10" s="1" t="s">
        <v>174</v>
      </c>
      <c r="C10" s="10">
        <v>0</v>
      </c>
      <c r="D10" s="11">
        <v>0</v>
      </c>
    </row>
    <row r="11" spans="2:4" ht="19.5" customHeight="1">
      <c r="B11" s="1" t="s">
        <v>175</v>
      </c>
      <c r="C11" s="10">
        <v>0</v>
      </c>
      <c r="D11" s="11">
        <v>0</v>
      </c>
    </row>
    <row r="12" spans="2:4" ht="19.5" customHeight="1">
      <c r="B12" s="1" t="s">
        <v>53</v>
      </c>
      <c r="C12" s="10">
        <v>0</v>
      </c>
      <c r="D12" s="11">
        <v>0</v>
      </c>
    </row>
    <row r="13" spans="2:4" ht="19.5" customHeight="1">
      <c r="B13" s="1" t="s">
        <v>54</v>
      </c>
      <c r="C13" s="12">
        <v>0</v>
      </c>
      <c r="D13" s="13">
        <v>0</v>
      </c>
    </row>
    <row r="14" spans="2:4" ht="19.5" customHeight="1">
      <c r="B14" s="1" t="s">
        <v>176</v>
      </c>
      <c r="C14" s="10">
        <v>29525</v>
      </c>
      <c r="D14" s="11">
        <f>i_206_007_009_001/i_206_004_034_001</f>
        <v>0.024873861510089815</v>
      </c>
    </row>
    <row r="15" spans="2:4" ht="19.5" customHeight="1">
      <c r="B15" s="1" t="s">
        <v>177</v>
      </c>
      <c r="C15" s="10">
        <v>0</v>
      </c>
      <c r="D15" s="11">
        <v>0</v>
      </c>
    </row>
    <row r="16" spans="2:4" ht="19.5" customHeight="1">
      <c r="B16" s="1" t="s">
        <v>178</v>
      </c>
      <c r="C16" s="10">
        <v>342</v>
      </c>
      <c r="D16" s="11">
        <f>i_206_007_011_001/i_206_004_034_001</f>
        <v>0.00028812398429977026</v>
      </c>
    </row>
    <row r="17" spans="2:4" ht="19.5" customHeight="1">
      <c r="B17" s="1" t="s">
        <v>55</v>
      </c>
      <c r="C17" s="12">
        <v>0</v>
      </c>
      <c r="D17" s="13">
        <v>0</v>
      </c>
    </row>
    <row r="18" spans="2:4" ht="19.5" customHeight="1">
      <c r="B18" s="1" t="s">
        <v>179</v>
      </c>
      <c r="C18" s="10">
        <v>7</v>
      </c>
      <c r="D18" s="11">
        <f>i_206_007_013_001/i_206_004_034_001</f>
        <v>5.897274532451438E-06</v>
      </c>
    </row>
    <row r="19" spans="2:4" ht="19.5" customHeight="1">
      <c r="B19" s="1" t="s">
        <v>180</v>
      </c>
      <c r="C19" s="10">
        <v>1552</v>
      </c>
      <c r="D19" s="11">
        <f>i_206_007_014_001/i_206_004_034_001</f>
        <v>0.0013075100106235188</v>
      </c>
    </row>
    <row r="20" spans="2:4" ht="19.5" customHeight="1">
      <c r="B20" s="1" t="s">
        <v>178</v>
      </c>
      <c r="C20" s="10">
        <v>28308</v>
      </c>
      <c r="D20" s="11">
        <f>i_206_007_015_001/i_206_004_034_001</f>
        <v>0.023848578209233615</v>
      </c>
    </row>
    <row r="21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E34"/>
  <sheetViews>
    <sheetView workbookViewId="0" topLeftCell="A1">
      <selection activeCell="B6" sqref="B6:E7"/>
    </sheetView>
  </sheetViews>
  <sheetFormatPr defaultColWidth="8.00390625" defaultRowHeight="11.25" customHeight="1"/>
  <cols>
    <col min="1" max="1" width="5.28125" style="0" customWidth="1"/>
    <col min="2" max="2" width="19.00390625" style="0" customWidth="1"/>
    <col min="3" max="3" width="20.57421875" style="0" customWidth="1"/>
    <col min="4" max="4" width="20.00390625" style="0" customWidth="1"/>
    <col min="5" max="5" width="19.57421875" style="0" customWidth="1"/>
    <col min="6" max="6" width="19.00390625" style="0" customWidth="1"/>
  </cols>
  <sheetData>
    <row r="1" ht="19.5" customHeight="1"/>
    <row r="2" spans="2:5" ht="19.5" customHeight="1">
      <c r="B2" s="18" t="s">
        <v>56</v>
      </c>
      <c r="C2" s="19"/>
      <c r="D2" s="19"/>
      <c r="E2" s="20"/>
    </row>
    <row r="3" spans="2:5" ht="19.5" customHeight="1">
      <c r="B3" s="21"/>
      <c r="C3" s="22"/>
      <c r="D3" s="22"/>
      <c r="E3" s="23"/>
    </row>
    <row r="4" ht="19.5" customHeight="1"/>
    <row r="5" spans="2:5" ht="28.5" customHeight="1">
      <c r="B5" s="1" t="s">
        <v>57</v>
      </c>
      <c r="C5" s="8" t="s">
        <v>58</v>
      </c>
      <c r="D5" s="8" t="s">
        <v>59</v>
      </c>
      <c r="E5" s="8" t="s">
        <v>60</v>
      </c>
    </row>
    <row r="6" spans="2:5" ht="15" customHeight="1">
      <c r="B6" s="24" t="s">
        <v>199</v>
      </c>
      <c r="C6" s="25">
        <v>15254</v>
      </c>
      <c r="D6" s="25">
        <v>342</v>
      </c>
      <c r="E6" s="24">
        <v>0.03</v>
      </c>
    </row>
    <row r="7" spans="2:5" ht="15" customHeight="1">
      <c r="B7" s="24" t="s">
        <v>200</v>
      </c>
      <c r="C7" s="25">
        <v>29525000</v>
      </c>
      <c r="D7" s="25">
        <v>29525</v>
      </c>
      <c r="E7" s="24">
        <v>2.49</v>
      </c>
    </row>
    <row r="8" spans="3:4" ht="15" customHeight="1">
      <c r="C8" s="14"/>
      <c r="D8" s="14"/>
    </row>
    <row r="9" spans="3:4" ht="15" customHeight="1">
      <c r="C9" s="14"/>
      <c r="D9" s="14"/>
    </row>
    <row r="10" spans="3:4" ht="15" customHeight="1">
      <c r="C10" s="14"/>
      <c r="D10" s="14"/>
    </row>
    <row r="11" spans="3:4" ht="15" customHeight="1">
      <c r="C11" s="14"/>
      <c r="D11" s="14"/>
    </row>
    <row r="12" spans="3:4" ht="15" customHeight="1">
      <c r="C12" s="14"/>
      <c r="D12" s="14"/>
    </row>
    <row r="13" spans="3:4" ht="15" customHeight="1">
      <c r="C13" s="14"/>
      <c r="D13" s="14"/>
    </row>
    <row r="14" spans="3:4" ht="15" customHeight="1">
      <c r="C14" s="14"/>
      <c r="D14" s="14"/>
    </row>
    <row r="15" spans="3:4" ht="15" customHeight="1">
      <c r="C15" s="14"/>
      <c r="D15" s="14"/>
    </row>
    <row r="16" spans="3:4" ht="15" customHeight="1">
      <c r="C16" s="14"/>
      <c r="D16" s="14"/>
    </row>
    <row r="17" spans="3:4" ht="15" customHeight="1">
      <c r="C17" s="14"/>
      <c r="D17" s="14"/>
    </row>
    <row r="18" spans="3:4" ht="15" customHeight="1">
      <c r="C18" s="14"/>
      <c r="D18" s="14"/>
    </row>
    <row r="19" spans="3:4" ht="15" customHeight="1">
      <c r="C19" s="14"/>
      <c r="D19" s="14"/>
    </row>
    <row r="20" spans="3:4" ht="15" customHeight="1">
      <c r="C20" s="14"/>
      <c r="D20" s="14"/>
    </row>
    <row r="21" spans="3:4" ht="15" customHeight="1">
      <c r="C21" s="14"/>
      <c r="D21" s="14"/>
    </row>
    <row r="22" spans="3:4" ht="15" customHeight="1">
      <c r="C22" s="14"/>
      <c r="D22" s="14"/>
    </row>
    <row r="23" spans="3:4" ht="15" customHeight="1">
      <c r="C23" s="14"/>
      <c r="D23" s="14"/>
    </row>
    <row r="24" spans="3:4" ht="15" customHeight="1">
      <c r="C24" s="14"/>
      <c r="D24" s="14"/>
    </row>
    <row r="25" spans="3:4" ht="15" customHeight="1">
      <c r="C25" s="14"/>
      <c r="D25" s="14"/>
    </row>
    <row r="26" spans="3:4" ht="15" customHeight="1">
      <c r="C26" s="14"/>
      <c r="D26" s="14"/>
    </row>
    <row r="27" spans="3:4" ht="15" customHeight="1">
      <c r="C27" s="14"/>
      <c r="D27" s="14"/>
    </row>
    <row r="28" spans="3:4" ht="15" customHeight="1">
      <c r="C28" s="14"/>
      <c r="D28" s="14"/>
    </row>
    <row r="29" spans="3:4" ht="15" customHeight="1">
      <c r="C29" s="14"/>
      <c r="D29" s="14"/>
    </row>
    <row r="30" spans="3:4" ht="15" customHeight="1">
      <c r="C30" s="14"/>
      <c r="D30" s="14"/>
    </row>
    <row r="31" spans="3:4" ht="15" customHeight="1">
      <c r="C31" s="14"/>
      <c r="D31" s="14"/>
    </row>
    <row r="32" spans="3:4" ht="15" customHeight="1">
      <c r="C32" s="14"/>
      <c r="D32" s="14"/>
    </row>
    <row r="33" spans="3:4" ht="15" customHeight="1">
      <c r="C33" s="14"/>
      <c r="D33" s="14"/>
    </row>
    <row r="34" spans="3:4" ht="15" customHeight="1">
      <c r="C34" s="14"/>
      <c r="D34" s="1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C7"/>
  <sheetViews>
    <sheetView workbookViewId="0" topLeftCell="A1">
      <selection activeCell="C6" sqref="C6"/>
    </sheetView>
  </sheetViews>
  <sheetFormatPr defaultColWidth="8.00390625" defaultRowHeight="11.25" customHeight="1"/>
  <cols>
    <col min="1" max="1" width="6.8515625" style="0" customWidth="1"/>
    <col min="2" max="2" width="71.8515625" style="0" customWidth="1"/>
    <col min="3" max="4" width="19.00390625" style="0" customWidth="1"/>
  </cols>
  <sheetData>
    <row r="1" ht="19.5" customHeight="1"/>
    <row r="2" spans="2:3" ht="19.5" customHeight="1">
      <c r="B2" s="18" t="s">
        <v>61</v>
      </c>
      <c r="C2" s="20"/>
    </row>
    <row r="3" spans="2:3" ht="19.5" customHeight="1">
      <c r="B3" s="21"/>
      <c r="C3" s="23"/>
    </row>
    <row r="4" ht="19.5" customHeight="1"/>
    <row r="5" ht="19.5" customHeight="1">
      <c r="C5" s="3" t="s">
        <v>62</v>
      </c>
    </row>
    <row r="6" spans="2:3" ht="19.5" customHeight="1">
      <c r="B6" s="1" t="s">
        <v>63</v>
      </c>
      <c r="C6" s="7">
        <v>34</v>
      </c>
    </row>
    <row r="7" spans="2:3" ht="19.5" customHeight="1">
      <c r="B7" s="1" t="s">
        <v>64</v>
      </c>
      <c r="C7" s="7">
        <v>4</v>
      </c>
    </row>
    <row r="8" ht="19.5" customHeight="1"/>
  </sheetData>
  <mergeCells count="1">
    <mergeCell ref="B2:C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priloha_csobis06.xls</dc:title>
  <dc:subject/>
  <dc:creator/>
  <cp:keywords/>
  <dc:description/>
  <cp:lastModifiedBy>mutnanskav</cp:lastModifiedBy>
  <dcterms:created xsi:type="dcterms:W3CDTF">2006-07-17T13:46:39Z</dcterms:created>
  <dcterms:modified xsi:type="dcterms:W3CDTF">2006-08-30T08:40:53Z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31</vt:lpwstr>
  </property>
  <property fmtid="{D5CDD505-2E9C-101B-9397-08002B2CF9AE}" pid="3" name="id_DTS">
    <vt:lpwstr>256</vt:lpwstr>
  </property>
  <property fmtid="{D5CDD505-2E9C-101B-9397-08002B2CF9AE}" pid="4" name="id_FORM">
    <vt:lpwstr>-1</vt:lpwstr>
  </property>
  <property fmtid="{D5CDD505-2E9C-101B-9397-08002B2CF9AE}" pid="5" name="kod">
    <vt:lpwstr>206</vt:lpwstr>
  </property>
  <property fmtid="{D5CDD505-2E9C-101B-9397-08002B2CF9AE}" pid="6" name="OldGuid">
    <vt:lpwstr>{F896DA62-7DC2-4C00-B369-83B11B1C95E6}</vt:lpwstr>
  </property>
</Properties>
</file>